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I:\DEPT-ACCOUNTING\Intranet Forms and Documents\2022-23\"/>
    </mc:Choice>
  </mc:AlternateContent>
  <workbookProtection workbookAlgorithmName="SHA-512" workbookHashValue="JzKLWAueQbPvtbbMKjOUOwHOb7UOGj2+enExRrpuMk7WGWKIc2UXD4wBbqVszZtBw+2q6WtWUqt6nGDkiBEjNQ==" workbookSaltValue="OYgHAXHQQLO5FvcXdOnVrA==" workbookSpinCount="100000" lockStructure="1"/>
  <bookViews>
    <workbookView xWindow="0" yWindow="0" windowWidth="20490" windowHeight="7620" tabRatio="862"/>
  </bookViews>
  <sheets>
    <sheet name="Instructions" sheetId="24" r:id="rId1"/>
    <sheet name="Summary" sheetId="6" r:id="rId2"/>
    <sheet name="Materials" sheetId="22" r:id="rId3"/>
    <sheet name="Travel " sheetId="14" r:id="rId4"/>
    <sheet name="Mileage" sheetId="25" r:id="rId5"/>
    <sheet name="Hotel " sheetId="23" r:id="rId6"/>
    <sheet name="Meals" sheetId="13" r:id="rId7"/>
    <sheet name="Tips" sheetId="27" r:id="rId8"/>
    <sheet name="Absences" sheetId="29" r:id="rId9"/>
    <sheet name="Examples" sheetId="28" r:id="rId10"/>
    <sheet name="School Code" sheetId="10" state="hidden" r:id="rId11"/>
    <sheet name="GL Keys" sheetId="8" state="hidden" r:id="rId12"/>
    <sheet name="GL Objects" sheetId="7" state="hidden" r:id="rId13"/>
    <sheet name="Yes No" sheetId="19" state="hidden" r:id="rId14"/>
    <sheet name="GSA Rates" sheetId="20" state="hidden" r:id="rId15"/>
    <sheet name="Per Diem Split" sheetId="21" state="hidden" r:id="rId16"/>
    <sheet name="Mileage Rates" sheetId="26" state="hidden" r:id="rId17"/>
  </sheets>
  <definedNames>
    <definedName name="_xlnm._FilterDatabase" localSheetId="11" hidden="1">'GL Keys'!$A$1:$J$1</definedName>
    <definedName name="_xlnm._FilterDatabase" localSheetId="12" hidden="1">'GL Objects'!$A$1:$D$1</definedName>
    <definedName name="_xlnm._FilterDatabase" localSheetId="10">'School Code'!#REF!</definedName>
    <definedName name="City">'GSA Rates'!$A$3:$A$306</definedName>
    <definedName name="_xlnm.Print_Area" localSheetId="5">'Hotel '!$A$1:$D$31</definedName>
    <definedName name="_xlnm.Print_Area" localSheetId="2">Materials!$A$1:$D$31</definedName>
    <definedName name="_xlnm.Print_Area" localSheetId="6">Meals!$A$1:$H$49</definedName>
    <definedName name="_xlnm.Print_Area" localSheetId="4">Mileage!$A$1:$J$32</definedName>
    <definedName name="_xlnm.Print_Area" localSheetId="1">Summary!$A$1:$M$52</definedName>
    <definedName name="_xlnm.Print_Area" localSheetId="3">'Travel '!$A$1:$D$31</definedName>
    <definedName name="_xlnm.Print_Titles" localSheetId="0">Instructions!$7:$7</definedName>
    <definedName name="Yes_No_Anwers">'Yes No'!$A$2:$A$4</definedName>
  </definedNames>
  <calcPr calcId="162913"/>
</workbook>
</file>

<file path=xl/calcChain.xml><?xml version="1.0" encoding="utf-8"?>
<calcChain xmlns="http://schemas.openxmlformats.org/spreadsheetml/2006/main">
  <c r="D4" i="20" l="1"/>
  <c r="D5" i="20"/>
  <c r="D6" i="20"/>
  <c r="D7" i="20"/>
  <c r="D8" i="20"/>
  <c r="D9" i="20"/>
  <c r="D10" i="20"/>
  <c r="D11" i="20"/>
  <c r="D12" i="20"/>
  <c r="D13" i="20"/>
  <c r="D14" i="20"/>
  <c r="D15" i="20"/>
  <c r="D16" i="20"/>
  <c r="D17" i="20"/>
  <c r="D18" i="20"/>
  <c r="D19" i="20"/>
  <c r="D20" i="20"/>
  <c r="D21" i="20"/>
  <c r="D22" i="20"/>
  <c r="D23" i="20"/>
  <c r="D24" i="20"/>
  <c r="D25" i="20"/>
  <c r="D26" i="20"/>
  <c r="D27" i="20"/>
  <c r="D28" i="20"/>
  <c r="D29" i="20"/>
  <c r="D30" i="20"/>
  <c r="D31" i="20"/>
  <c r="D32" i="20"/>
  <c r="D33" i="20"/>
  <c r="D34" i="20"/>
  <c r="D35" i="20"/>
  <c r="D36" i="20"/>
  <c r="D37" i="20"/>
  <c r="D38" i="20"/>
  <c r="D39" i="20"/>
  <c r="D40" i="20"/>
  <c r="D41" i="20"/>
  <c r="D42" i="20"/>
  <c r="D43" i="20"/>
  <c r="D44" i="20"/>
  <c r="D45" i="20"/>
  <c r="D46" i="20"/>
  <c r="D47" i="20"/>
  <c r="D48" i="20"/>
  <c r="D49" i="20"/>
  <c r="D50" i="20"/>
  <c r="D51" i="20"/>
  <c r="D52" i="20"/>
  <c r="D53" i="20"/>
  <c r="D54" i="20"/>
  <c r="D55" i="20"/>
  <c r="D56" i="20"/>
  <c r="D57" i="20"/>
  <c r="D58" i="20"/>
  <c r="D59" i="20"/>
  <c r="D60" i="20"/>
  <c r="D61" i="20"/>
  <c r="D62" i="20"/>
  <c r="D63" i="20"/>
  <c r="D64" i="20"/>
  <c r="D65" i="20"/>
  <c r="D66" i="20"/>
  <c r="D67" i="20"/>
  <c r="D68" i="20"/>
  <c r="D69" i="20"/>
  <c r="D70" i="20"/>
  <c r="D71" i="20"/>
  <c r="D72" i="20"/>
  <c r="D73" i="20"/>
  <c r="D74" i="20"/>
  <c r="D75" i="20"/>
  <c r="D76" i="20"/>
  <c r="D77" i="20"/>
  <c r="D78" i="20"/>
  <c r="D79" i="20"/>
  <c r="D80" i="20"/>
  <c r="D81" i="20"/>
  <c r="D82" i="20"/>
  <c r="D83" i="20"/>
  <c r="D84" i="20"/>
  <c r="D85" i="20"/>
  <c r="D86" i="20"/>
  <c r="D87" i="20"/>
  <c r="D88" i="20"/>
  <c r="D89" i="20"/>
  <c r="D90" i="20"/>
  <c r="D91" i="20"/>
  <c r="D92" i="20"/>
  <c r="D93" i="20"/>
  <c r="D94" i="20"/>
  <c r="D95" i="20"/>
  <c r="D96" i="20"/>
  <c r="D97" i="20"/>
  <c r="D98" i="20"/>
  <c r="D99" i="20"/>
  <c r="D100" i="20"/>
  <c r="D101" i="20"/>
  <c r="D102" i="20"/>
  <c r="D103" i="20"/>
  <c r="D104" i="20"/>
  <c r="D105" i="20"/>
  <c r="D106" i="20"/>
  <c r="D107" i="20"/>
  <c r="D108" i="20"/>
  <c r="D109" i="20"/>
  <c r="D110" i="20"/>
  <c r="D111" i="20"/>
  <c r="D112" i="20"/>
  <c r="D113" i="20"/>
  <c r="D114" i="20"/>
  <c r="D115" i="20"/>
  <c r="D116" i="20"/>
  <c r="D117" i="20"/>
  <c r="D118" i="20"/>
  <c r="D119" i="20"/>
  <c r="D120" i="20"/>
  <c r="D121" i="20"/>
  <c r="D122" i="20"/>
  <c r="D123" i="20"/>
  <c r="D124" i="20"/>
  <c r="D125" i="20"/>
  <c r="D126" i="20"/>
  <c r="D127" i="20"/>
  <c r="D128" i="20"/>
  <c r="D129" i="20"/>
  <c r="D130" i="20"/>
  <c r="D131" i="20"/>
  <c r="D132" i="20"/>
  <c r="D133" i="20"/>
  <c r="D134" i="20"/>
  <c r="D135" i="20"/>
  <c r="D136" i="20"/>
  <c r="D137" i="20"/>
  <c r="D138" i="20"/>
  <c r="D139" i="20"/>
  <c r="D140" i="20"/>
  <c r="D141" i="20"/>
  <c r="D142" i="20"/>
  <c r="D143" i="20"/>
  <c r="D144" i="20"/>
  <c r="D145" i="20"/>
  <c r="D146" i="20"/>
  <c r="D147" i="20"/>
  <c r="D148" i="20"/>
  <c r="D149" i="20"/>
  <c r="D150" i="20"/>
  <c r="D151" i="20"/>
  <c r="D152" i="20"/>
  <c r="D153" i="20"/>
  <c r="D154" i="20"/>
  <c r="D155" i="20"/>
  <c r="D156" i="20"/>
  <c r="D157" i="20"/>
  <c r="D158" i="20"/>
  <c r="D159" i="20"/>
  <c r="D160" i="20"/>
  <c r="D161" i="20"/>
  <c r="D162" i="20"/>
  <c r="D163" i="20"/>
  <c r="D164" i="20"/>
  <c r="D165" i="20"/>
  <c r="D166" i="20"/>
  <c r="D167" i="20"/>
  <c r="D168" i="20"/>
  <c r="D169" i="20"/>
  <c r="D170" i="20"/>
  <c r="D171" i="20"/>
  <c r="D172" i="20"/>
  <c r="D173" i="20"/>
  <c r="D174" i="20"/>
  <c r="D175" i="20"/>
  <c r="D176" i="20"/>
  <c r="D177" i="20"/>
  <c r="D178" i="20"/>
  <c r="D179" i="20"/>
  <c r="D180" i="20"/>
  <c r="D181" i="20"/>
  <c r="D182" i="20"/>
  <c r="D183" i="20"/>
  <c r="D184" i="20"/>
  <c r="D185" i="20"/>
  <c r="D186" i="20"/>
  <c r="D187" i="20"/>
  <c r="D188" i="20"/>
  <c r="D189" i="20"/>
  <c r="D190" i="20"/>
  <c r="D191" i="20"/>
  <c r="D192" i="20"/>
  <c r="D193" i="20"/>
  <c r="D194" i="20"/>
  <c r="D195" i="20"/>
  <c r="D196" i="20"/>
  <c r="D197" i="20"/>
  <c r="D198" i="20"/>
  <c r="D199" i="20"/>
  <c r="D200" i="20"/>
  <c r="D201" i="20"/>
  <c r="D202" i="20"/>
  <c r="D203" i="20"/>
  <c r="D204" i="20"/>
  <c r="D205" i="20"/>
  <c r="D206" i="20"/>
  <c r="D207" i="20"/>
  <c r="D208" i="20"/>
  <c r="D209" i="20"/>
  <c r="D210" i="20"/>
  <c r="D211" i="20"/>
  <c r="D212" i="20"/>
  <c r="D213" i="20"/>
  <c r="D214" i="20"/>
  <c r="D215" i="20"/>
  <c r="D216" i="20"/>
  <c r="D217" i="20"/>
  <c r="D218" i="20"/>
  <c r="D219" i="20"/>
  <c r="D220" i="20"/>
  <c r="D221" i="20"/>
  <c r="D222" i="20"/>
  <c r="D223" i="20"/>
  <c r="D224" i="20"/>
  <c r="D225" i="20"/>
  <c r="D226" i="20"/>
  <c r="D227" i="20"/>
  <c r="D228" i="20"/>
  <c r="D229" i="20"/>
  <c r="D230" i="20"/>
  <c r="D231" i="20"/>
  <c r="D232" i="20"/>
  <c r="D233" i="20"/>
  <c r="D234" i="20"/>
  <c r="D235" i="20"/>
  <c r="D236" i="20"/>
  <c r="D237" i="20"/>
  <c r="D238" i="20"/>
  <c r="D239" i="20"/>
  <c r="D240" i="20"/>
  <c r="D241" i="20"/>
  <c r="D242" i="20"/>
  <c r="D243" i="20"/>
  <c r="D244" i="20"/>
  <c r="D245" i="20"/>
  <c r="D246" i="20"/>
  <c r="D247" i="20"/>
  <c r="D248" i="20"/>
  <c r="D249" i="20"/>
  <c r="D250" i="20"/>
  <c r="D251" i="20"/>
  <c r="D252" i="20"/>
  <c r="D253" i="20"/>
  <c r="D254" i="20"/>
  <c r="D255" i="20"/>
  <c r="D256" i="20"/>
  <c r="D257" i="20"/>
  <c r="D258" i="20"/>
  <c r="D259" i="20"/>
  <c r="D260" i="20"/>
  <c r="D261" i="20"/>
  <c r="D262" i="20"/>
  <c r="D263" i="20"/>
  <c r="D264" i="20"/>
  <c r="D265" i="20"/>
  <c r="D266" i="20"/>
  <c r="D267" i="20"/>
  <c r="D268" i="20"/>
  <c r="D269" i="20"/>
  <c r="D270" i="20"/>
  <c r="D271" i="20"/>
  <c r="D272" i="20"/>
  <c r="D273" i="20"/>
  <c r="D274" i="20"/>
  <c r="D275" i="20"/>
  <c r="D276" i="20"/>
  <c r="D277" i="20"/>
  <c r="D278" i="20"/>
  <c r="D279" i="20"/>
  <c r="D280" i="20"/>
  <c r="D281" i="20"/>
  <c r="D282" i="20"/>
  <c r="D283" i="20"/>
  <c r="D284" i="20"/>
  <c r="D285" i="20"/>
  <c r="D286" i="20"/>
  <c r="D287" i="20"/>
  <c r="D288" i="20"/>
  <c r="D289" i="20"/>
  <c r="D290" i="20"/>
  <c r="D291" i="20"/>
  <c r="D292" i="20"/>
  <c r="D293" i="20"/>
  <c r="D294" i="20"/>
  <c r="D295" i="20"/>
  <c r="D296" i="20"/>
  <c r="D297" i="20"/>
  <c r="D298" i="20"/>
  <c r="D299" i="20"/>
  <c r="D300" i="20"/>
  <c r="D301" i="20"/>
  <c r="D302" i="20"/>
  <c r="D303" i="20"/>
  <c r="D304" i="20"/>
  <c r="D305" i="20"/>
  <c r="D306" i="20"/>
  <c r="G34" i="20" l="1"/>
  <c r="G123" i="20"/>
  <c r="G180" i="20"/>
  <c r="G132" i="20"/>
  <c r="G161" i="20"/>
  <c r="G118" i="20"/>
  <c r="G144" i="20"/>
  <c r="G220" i="20"/>
  <c r="G265" i="20"/>
  <c r="G299" i="20"/>
  <c r="G12" i="20"/>
  <c r="G22" i="20"/>
  <c r="G26" i="20"/>
  <c r="G81" i="20"/>
  <c r="G99" i="20"/>
  <c r="G111" i="20"/>
  <c r="G162" i="20"/>
  <c r="G168" i="20"/>
  <c r="G176" i="20"/>
  <c r="G181" i="20"/>
  <c r="G189" i="20"/>
  <c r="G202" i="20"/>
  <c r="G203" i="20"/>
  <c r="G212" i="20"/>
  <c r="G225" i="20"/>
  <c r="G246" i="20"/>
  <c r="G249" i="20"/>
  <c r="G250" i="20"/>
  <c r="G251" i="20"/>
  <c r="G252" i="20"/>
  <c r="G254" i="20"/>
  <c r="G255" i="20"/>
  <c r="G257" i="20"/>
  <c r="G258" i="20"/>
  <c r="G270" i="20"/>
  <c r="G281" i="20"/>
  <c r="G286" i="20"/>
  <c r="G289" i="20"/>
  <c r="G298" i="20"/>
  <c r="G304" i="20"/>
  <c r="G15" i="20"/>
  <c r="G41" i="20"/>
  <c r="G69" i="20"/>
  <c r="G75" i="20"/>
  <c r="G76" i="20"/>
  <c r="G82" i="20"/>
  <c r="G86" i="20"/>
  <c r="G89" i="20"/>
  <c r="G106" i="20"/>
  <c r="G119" i="20"/>
  <c r="G184" i="20"/>
  <c r="G266" i="20"/>
  <c r="G280" i="20"/>
  <c r="G294" i="20"/>
  <c r="G300" i="20"/>
  <c r="G44" i="20"/>
  <c r="G77" i="20"/>
  <c r="G127" i="20"/>
  <c r="G192" i="20"/>
  <c r="G193" i="20"/>
  <c r="G85" i="20"/>
  <c r="G87" i="20"/>
  <c r="G158" i="20"/>
  <c r="G37" i="20"/>
  <c r="G42" i="20"/>
  <c r="G65" i="20"/>
  <c r="G80" i="20"/>
  <c r="G107" i="20"/>
  <c r="G108" i="20"/>
  <c r="G109" i="20"/>
  <c r="G113" i="20"/>
  <c r="G122" i="20"/>
  <c r="G147" i="20"/>
  <c r="G174" i="20"/>
  <c r="G190" i="20"/>
  <c r="G210" i="20"/>
  <c r="G213" i="20"/>
  <c r="G217" i="20"/>
  <c r="G234" i="20"/>
  <c r="G259" i="20"/>
  <c r="G264" i="20"/>
  <c r="G276" i="20"/>
  <c r="G283" i="20"/>
  <c r="G290" i="20"/>
  <c r="G291" i="20"/>
  <c r="G302" i="20"/>
  <c r="G16" i="20"/>
  <c r="G17" i="20"/>
  <c r="G20" i="20"/>
  <c r="G140" i="20"/>
  <c r="G261" i="20"/>
  <c r="G78" i="20"/>
  <c r="G83" i="20"/>
  <c r="G67" i="20"/>
  <c r="G285" i="20"/>
  <c r="G38" i="20"/>
  <c r="G61" i="20"/>
  <c r="G201" i="20"/>
  <c r="G206" i="20"/>
  <c r="G36" i="20"/>
  <c r="G112" i="20"/>
  <c r="G125" i="20"/>
  <c r="G136" i="20"/>
  <c r="G152" i="20"/>
  <c r="G268" i="20"/>
  <c r="G143" i="20"/>
  <c r="G39" i="20"/>
  <c r="G146" i="20"/>
  <c r="G159" i="20"/>
  <c r="G164" i="20"/>
  <c r="G7" i="20"/>
  <c r="G27" i="20"/>
  <c r="G194" i="20"/>
  <c r="G9" i="20"/>
  <c r="G40" i="20"/>
  <c r="G48" i="20"/>
  <c r="G102" i="20"/>
  <c r="G134" i="20"/>
  <c r="G170" i="20"/>
  <c r="G188" i="20"/>
  <c r="G198" i="20"/>
  <c r="G222" i="20"/>
  <c r="G224" i="20"/>
  <c r="G235" i="20"/>
  <c r="G274" i="20"/>
  <c r="G2" i="20"/>
  <c r="G11" i="20"/>
  <c r="G23" i="20"/>
  <c r="G24" i="20"/>
  <c r="G50" i="20"/>
  <c r="G53" i="20"/>
  <c r="G70" i="20"/>
  <c r="G110" i="20"/>
  <c r="G204" i="20"/>
  <c r="G25" i="20"/>
  <c r="G145" i="20"/>
  <c r="G228" i="20"/>
  <c r="G244" i="20"/>
  <c r="G10" i="20"/>
  <c r="G30" i="20"/>
  <c r="G84" i="20"/>
  <c r="G93" i="20"/>
  <c r="G120" i="20"/>
  <c r="G131" i="20"/>
  <c r="G141" i="20"/>
  <c r="G166" i="20"/>
  <c r="G175" i="20"/>
  <c r="G186" i="20"/>
  <c r="G218" i="20"/>
  <c r="G226" i="20"/>
  <c r="G269" i="20"/>
  <c r="G296" i="20"/>
  <c r="G88" i="20"/>
  <c r="G91" i="20"/>
  <c r="G177" i="20"/>
  <c r="G243" i="20"/>
  <c r="G142" i="20"/>
  <c r="G277" i="20"/>
  <c r="G211" i="20"/>
  <c r="G272" i="20"/>
  <c r="G278" i="20"/>
  <c r="G31" i="20"/>
  <c r="G49" i="20"/>
  <c r="G116" i="20"/>
  <c r="G128" i="20"/>
  <c r="G178" i="20"/>
  <c r="G14" i="20"/>
  <c r="G18" i="20"/>
  <c r="G54" i="20"/>
  <c r="G56" i="20"/>
  <c r="G90" i="20"/>
  <c r="G103" i="20"/>
  <c r="G121" i="20"/>
  <c r="G148" i="20"/>
  <c r="G236" i="20"/>
  <c r="G209" i="20"/>
  <c r="G72" i="20"/>
  <c r="G73" i="20"/>
  <c r="G151" i="20"/>
  <c r="G157" i="20"/>
  <c r="G169" i="20"/>
  <c r="G229" i="20"/>
  <c r="G19" i="20"/>
  <c r="G59" i="20"/>
  <c r="G94" i="20"/>
  <c r="G95" i="20"/>
  <c r="G104" i="20"/>
  <c r="G196" i="20"/>
  <c r="G215" i="20"/>
  <c r="G231" i="20"/>
  <c r="G267" i="20"/>
  <c r="G275" i="20"/>
  <c r="G295" i="20"/>
  <c r="G52" i="20"/>
  <c r="G155" i="20"/>
  <c r="G256" i="20"/>
  <c r="G292" i="20"/>
  <c r="G135" i="20"/>
  <c r="G156" i="20"/>
  <c r="G6" i="20"/>
  <c r="G33" i="20"/>
  <c r="G46" i="20"/>
  <c r="G105" i="20"/>
  <c r="G117" i="20"/>
  <c r="G137" i="20"/>
  <c r="G149" i="20"/>
  <c r="G153" i="20"/>
  <c r="G195" i="20"/>
  <c r="G197" i="20"/>
  <c r="G200" i="20"/>
  <c r="G230" i="20"/>
  <c r="G241" i="20"/>
  <c r="G260" i="20"/>
  <c r="G287" i="20"/>
  <c r="G293" i="20"/>
  <c r="G297" i="20"/>
  <c r="G5" i="20"/>
  <c r="G51" i="20"/>
  <c r="G62" i="20"/>
  <c r="G64" i="20"/>
  <c r="G71" i="20"/>
  <c r="G79" i="20"/>
  <c r="G124" i="20"/>
  <c r="G171" i="20"/>
  <c r="G173" i="20"/>
  <c r="G253" i="20"/>
  <c r="G207" i="20"/>
  <c r="G28" i="20"/>
  <c r="G29" i="20"/>
  <c r="G63" i="20"/>
  <c r="G98" i="20"/>
  <c r="G160" i="20"/>
  <c r="G262" i="20"/>
  <c r="G8" i="20"/>
  <c r="G45" i="20"/>
  <c r="G60" i="20"/>
  <c r="G97" i="20"/>
  <c r="G115" i="20"/>
  <c r="G126" i="20"/>
  <c r="G129" i="20"/>
  <c r="G154" i="20"/>
  <c r="G167" i="20"/>
  <c r="G182" i="20"/>
  <c r="G219" i="20"/>
  <c r="G221" i="20"/>
  <c r="G238" i="20"/>
  <c r="G279" i="20"/>
  <c r="G92" i="20"/>
  <c r="G139" i="20"/>
  <c r="G232" i="20"/>
  <c r="G4" i="20"/>
  <c r="G55" i="20"/>
  <c r="G130" i="20"/>
  <c r="G187" i="20"/>
  <c r="G237" i="20"/>
  <c r="G284" i="20"/>
  <c r="G43" i="20"/>
  <c r="G58" i="20"/>
  <c r="G150" i="20"/>
  <c r="G172" i="20"/>
  <c r="G191" i="20"/>
  <c r="G13" i="20"/>
  <c r="G21" i="20"/>
  <c r="G32" i="20"/>
  <c r="G68" i="20"/>
  <c r="G74" i="20"/>
  <c r="G96" i="20"/>
  <c r="G114" i="20"/>
  <c r="G133" i="20"/>
  <c r="G216" i="20"/>
  <c r="G223" i="20"/>
  <c r="G245" i="20"/>
  <c r="G248" i="20"/>
  <c r="G271" i="20"/>
  <c r="G305" i="20"/>
  <c r="G179" i="20"/>
  <c r="G214" i="20"/>
  <c r="G233" i="20"/>
  <c r="G247" i="20"/>
  <c r="G3" i="20"/>
  <c r="G35" i="20"/>
  <c r="G57" i="20"/>
  <c r="G163" i="20"/>
  <c r="G165" i="20"/>
  <c r="G240" i="20"/>
  <c r="G242" i="20"/>
  <c r="G303" i="20"/>
  <c r="G306" i="20"/>
  <c r="G47" i="20"/>
  <c r="G183" i="20"/>
  <c r="G282" i="20"/>
  <c r="G101" i="20"/>
  <c r="G205" i="20"/>
  <c r="G208" i="20"/>
  <c r="G227" i="20"/>
  <c r="G239" i="20"/>
  <c r="G263" i="20"/>
  <c r="G273" i="20"/>
  <c r="G288" i="20"/>
  <c r="G301" i="20"/>
  <c r="G185" i="20"/>
  <c r="G66" i="20"/>
  <c r="G100" i="20"/>
  <c r="G138" i="20"/>
  <c r="F34" i="20"/>
  <c r="F123" i="20"/>
  <c r="F180" i="20"/>
  <c r="F132" i="20"/>
  <c r="F161" i="20"/>
  <c r="F118" i="20"/>
  <c r="F144" i="20"/>
  <c r="F220" i="20"/>
  <c r="F265" i="20"/>
  <c r="F299" i="20"/>
  <c r="F12" i="20"/>
  <c r="F22" i="20"/>
  <c r="F26" i="20"/>
  <c r="F81" i="20"/>
  <c r="F99" i="20"/>
  <c r="F111" i="20"/>
  <c r="F162" i="20"/>
  <c r="F168" i="20"/>
  <c r="F176" i="20"/>
  <c r="F181" i="20"/>
  <c r="F189" i="20"/>
  <c r="F202" i="20"/>
  <c r="F203" i="20"/>
  <c r="F212" i="20"/>
  <c r="F225" i="20"/>
  <c r="F246" i="20"/>
  <c r="F249" i="20"/>
  <c r="F250" i="20"/>
  <c r="F251" i="20"/>
  <c r="F252" i="20"/>
  <c r="F254" i="20"/>
  <c r="F255" i="20"/>
  <c r="F257" i="20"/>
  <c r="F258" i="20"/>
  <c r="F270" i="20"/>
  <c r="F281" i="20"/>
  <c r="F286" i="20"/>
  <c r="F289" i="20"/>
  <c r="F298" i="20"/>
  <c r="F304" i="20"/>
  <c r="F15" i="20"/>
  <c r="F41" i="20"/>
  <c r="F69" i="20"/>
  <c r="F75" i="20"/>
  <c r="F76" i="20"/>
  <c r="F82" i="20"/>
  <c r="F86" i="20"/>
  <c r="F89" i="20"/>
  <c r="F106" i="20"/>
  <c r="F119" i="20"/>
  <c r="F184" i="20"/>
  <c r="F266" i="20"/>
  <c r="F280" i="20"/>
  <c r="F294" i="20"/>
  <c r="F300" i="20"/>
  <c r="F44" i="20"/>
  <c r="F77" i="20"/>
  <c r="F127" i="20"/>
  <c r="F192" i="20"/>
  <c r="F193" i="20"/>
  <c r="F85" i="20"/>
  <c r="F87" i="20"/>
  <c r="F158" i="20"/>
  <c r="F37" i="20"/>
  <c r="F42" i="20"/>
  <c r="F65" i="20"/>
  <c r="F80" i="20"/>
  <c r="F107" i="20"/>
  <c r="F108" i="20"/>
  <c r="F109" i="20"/>
  <c r="F113" i="20"/>
  <c r="F122" i="20"/>
  <c r="F147" i="20"/>
  <c r="F174" i="20"/>
  <c r="F190" i="20"/>
  <c r="F210" i="20"/>
  <c r="F213" i="20"/>
  <c r="F217" i="20"/>
  <c r="F234" i="20"/>
  <c r="F259" i="20"/>
  <c r="F264" i="20"/>
  <c r="F276" i="20"/>
  <c r="F283" i="20"/>
  <c r="F290" i="20"/>
  <c r="F291" i="20"/>
  <c r="F302" i="20"/>
  <c r="F16" i="20"/>
  <c r="F17" i="20"/>
  <c r="F20" i="20"/>
  <c r="F140" i="20"/>
  <c r="F261" i="20"/>
  <c r="F78" i="20"/>
  <c r="F83" i="20"/>
  <c r="F67" i="20"/>
  <c r="F285" i="20"/>
  <c r="F38" i="20"/>
  <c r="F61" i="20"/>
  <c r="F201" i="20"/>
  <c r="F206" i="20"/>
  <c r="F36" i="20"/>
  <c r="F112" i="20"/>
  <c r="F125" i="20"/>
  <c r="F136" i="20"/>
  <c r="F152" i="20"/>
  <c r="F268" i="20"/>
  <c r="F143" i="20"/>
  <c r="F39" i="20"/>
  <c r="F146" i="20"/>
  <c r="F159" i="20"/>
  <c r="F164" i="20"/>
  <c r="F7" i="20"/>
  <c r="F27" i="20"/>
  <c r="F194" i="20"/>
  <c r="F9" i="20"/>
  <c r="F40" i="20"/>
  <c r="F48" i="20"/>
  <c r="F102" i="20"/>
  <c r="F134" i="20"/>
  <c r="F170" i="20"/>
  <c r="F188" i="20"/>
  <c r="F198" i="20"/>
  <c r="F222" i="20"/>
  <c r="F224" i="20"/>
  <c r="F235" i="20"/>
  <c r="F274" i="20"/>
  <c r="F2" i="20"/>
  <c r="F11" i="20"/>
  <c r="F23" i="20"/>
  <c r="F24" i="20"/>
  <c r="F50" i="20"/>
  <c r="F53" i="20"/>
  <c r="F70" i="20"/>
  <c r="F110" i="20"/>
  <c r="F204" i="20"/>
  <c r="F25" i="20"/>
  <c r="F145" i="20"/>
  <c r="F228" i="20"/>
  <c r="F244" i="20"/>
  <c r="F10" i="20"/>
  <c r="F30" i="20"/>
  <c r="F84" i="20"/>
  <c r="F93" i="20"/>
  <c r="F120" i="20"/>
  <c r="F131" i="20"/>
  <c r="F141" i="20"/>
  <c r="F166" i="20"/>
  <c r="F175" i="20"/>
  <c r="F186" i="20"/>
  <c r="F218" i="20"/>
  <c r="F226" i="20"/>
  <c r="F269" i="20"/>
  <c r="F296" i="20"/>
  <c r="F88" i="20"/>
  <c r="F91" i="20"/>
  <c r="F177" i="20"/>
  <c r="F243" i="20"/>
  <c r="F142" i="20"/>
  <c r="F277" i="20"/>
  <c r="F211" i="20"/>
  <c r="F272" i="20"/>
  <c r="F278" i="20"/>
  <c r="F31" i="20"/>
  <c r="F49" i="20"/>
  <c r="F116" i="20"/>
  <c r="F128" i="20"/>
  <c r="F178" i="20"/>
  <c r="F14" i="20"/>
  <c r="F18" i="20"/>
  <c r="F54" i="20"/>
  <c r="F56" i="20"/>
  <c r="F90" i="20"/>
  <c r="F103" i="20"/>
  <c r="F121" i="20"/>
  <c r="F148" i="20"/>
  <c r="F236" i="20"/>
  <c r="F209" i="20"/>
  <c r="F72" i="20"/>
  <c r="F73" i="20"/>
  <c r="F151" i="20"/>
  <c r="F157" i="20"/>
  <c r="F169" i="20"/>
  <c r="F229" i="20"/>
  <c r="F19" i="20"/>
  <c r="F59" i="20"/>
  <c r="F94" i="20"/>
  <c r="F95" i="20"/>
  <c r="F104" i="20"/>
  <c r="F196" i="20"/>
  <c r="F215" i="20"/>
  <c r="F231" i="20"/>
  <c r="F267" i="20"/>
  <c r="F275" i="20"/>
  <c r="F295" i="20"/>
  <c r="F52" i="20"/>
  <c r="F155" i="20"/>
  <c r="F256" i="20"/>
  <c r="F292" i="20"/>
  <c r="F135" i="20"/>
  <c r="F156" i="20"/>
  <c r="F6" i="20"/>
  <c r="F33" i="20"/>
  <c r="F46" i="20"/>
  <c r="F105" i="20"/>
  <c r="F117" i="20"/>
  <c r="F137" i="20"/>
  <c r="F149" i="20"/>
  <c r="F153" i="20"/>
  <c r="F195" i="20"/>
  <c r="F197" i="20"/>
  <c r="F200" i="20"/>
  <c r="F230" i="20"/>
  <c r="F241" i="20"/>
  <c r="F260" i="20"/>
  <c r="F287" i="20"/>
  <c r="F293" i="20"/>
  <c r="F297" i="20"/>
  <c r="F5" i="20"/>
  <c r="F51" i="20"/>
  <c r="F62" i="20"/>
  <c r="F64" i="20"/>
  <c r="F71" i="20"/>
  <c r="F79" i="20"/>
  <c r="F124" i="20"/>
  <c r="F171" i="20"/>
  <c r="F173" i="20"/>
  <c r="F253" i="20"/>
  <c r="F207" i="20"/>
  <c r="F28" i="20"/>
  <c r="F29" i="20"/>
  <c r="F63" i="20"/>
  <c r="F98" i="20"/>
  <c r="F160" i="20"/>
  <c r="F262" i="20"/>
  <c r="F8" i="20"/>
  <c r="F45" i="20"/>
  <c r="F60" i="20"/>
  <c r="F97" i="20"/>
  <c r="F115" i="20"/>
  <c r="F126" i="20"/>
  <c r="F129" i="20"/>
  <c r="F154" i="20"/>
  <c r="F167" i="20"/>
  <c r="F182" i="20"/>
  <c r="F219" i="20"/>
  <c r="F221" i="20"/>
  <c r="F238" i="20"/>
  <c r="F279" i="20"/>
  <c r="F92" i="20"/>
  <c r="F139" i="20"/>
  <c r="F232" i="20"/>
  <c r="F4" i="20"/>
  <c r="F55" i="20"/>
  <c r="F130" i="20"/>
  <c r="F187" i="20"/>
  <c r="F237" i="20"/>
  <c r="F284" i="20"/>
  <c r="F43" i="20"/>
  <c r="F58" i="20"/>
  <c r="F150" i="20"/>
  <c r="F172" i="20"/>
  <c r="F191" i="20"/>
  <c r="F13" i="20"/>
  <c r="F21" i="20"/>
  <c r="F32" i="20"/>
  <c r="F68" i="20"/>
  <c r="F74" i="20"/>
  <c r="F96" i="20"/>
  <c r="F114" i="20"/>
  <c r="F133" i="20"/>
  <c r="F216" i="20"/>
  <c r="F223" i="20"/>
  <c r="F245" i="20"/>
  <c r="F248" i="20"/>
  <c r="F271" i="20"/>
  <c r="F305" i="20"/>
  <c r="F179" i="20"/>
  <c r="F214" i="20"/>
  <c r="F233" i="20"/>
  <c r="F247" i="20"/>
  <c r="F3" i="20"/>
  <c r="F35" i="20"/>
  <c r="F57" i="20"/>
  <c r="F163" i="20"/>
  <c r="F165" i="20"/>
  <c r="F240" i="20"/>
  <c r="F242" i="20"/>
  <c r="F303" i="20"/>
  <c r="F306" i="20"/>
  <c r="F47" i="20"/>
  <c r="F183" i="20"/>
  <c r="F282" i="20"/>
  <c r="F101" i="20"/>
  <c r="F205" i="20"/>
  <c r="F208" i="20"/>
  <c r="F227" i="20"/>
  <c r="F239" i="20"/>
  <c r="F263" i="20"/>
  <c r="F273" i="20"/>
  <c r="F288" i="20"/>
  <c r="F301" i="20"/>
  <c r="F185" i="20"/>
  <c r="F66" i="20"/>
  <c r="F100" i="20"/>
  <c r="F138" i="20"/>
  <c r="E34" i="20"/>
  <c r="E123" i="20"/>
  <c r="E180" i="20"/>
  <c r="E132" i="20"/>
  <c r="E161" i="20"/>
  <c r="E118" i="20"/>
  <c r="E144" i="20"/>
  <c r="E220" i="20"/>
  <c r="E265" i="20"/>
  <c r="E299" i="20"/>
  <c r="E12" i="20"/>
  <c r="E22" i="20"/>
  <c r="E26" i="20"/>
  <c r="E81" i="20"/>
  <c r="E99" i="20"/>
  <c r="E111" i="20"/>
  <c r="E162" i="20"/>
  <c r="E168" i="20"/>
  <c r="E176" i="20"/>
  <c r="E181" i="20"/>
  <c r="E189" i="20"/>
  <c r="E202" i="20"/>
  <c r="E203" i="20"/>
  <c r="E212" i="20"/>
  <c r="E225" i="20"/>
  <c r="E246" i="20"/>
  <c r="E249" i="20"/>
  <c r="E250" i="20"/>
  <c r="E251" i="20"/>
  <c r="E252" i="20"/>
  <c r="E254" i="20"/>
  <c r="E255" i="20"/>
  <c r="E257" i="20"/>
  <c r="E258" i="20"/>
  <c r="E270" i="20"/>
  <c r="E281" i="20"/>
  <c r="E286" i="20"/>
  <c r="E289" i="20"/>
  <c r="E298" i="20"/>
  <c r="E304" i="20"/>
  <c r="E15" i="20"/>
  <c r="E41" i="20"/>
  <c r="E69" i="20"/>
  <c r="E75" i="20"/>
  <c r="E76" i="20"/>
  <c r="E82" i="20"/>
  <c r="E86" i="20"/>
  <c r="E89" i="20"/>
  <c r="E106" i="20"/>
  <c r="E119" i="20"/>
  <c r="E184" i="20"/>
  <c r="E266" i="20"/>
  <c r="E280" i="20"/>
  <c r="E294" i="20"/>
  <c r="E300" i="20"/>
  <c r="E44" i="20"/>
  <c r="E77" i="20"/>
  <c r="E127" i="20"/>
  <c r="E192" i="20"/>
  <c r="E193" i="20"/>
  <c r="E85" i="20"/>
  <c r="E87" i="20"/>
  <c r="E158" i="20"/>
  <c r="E37" i="20"/>
  <c r="E42" i="20"/>
  <c r="E65" i="20"/>
  <c r="E80" i="20"/>
  <c r="E107" i="20"/>
  <c r="E108" i="20"/>
  <c r="E109" i="20"/>
  <c r="E113" i="20"/>
  <c r="E122" i="20"/>
  <c r="E147" i="20"/>
  <c r="E174" i="20"/>
  <c r="E190" i="20"/>
  <c r="E210" i="20"/>
  <c r="E213" i="20"/>
  <c r="E217" i="20"/>
  <c r="E234" i="20"/>
  <c r="E259" i="20"/>
  <c r="E264" i="20"/>
  <c r="E276" i="20"/>
  <c r="E283" i="20"/>
  <c r="E290" i="20"/>
  <c r="E291" i="20"/>
  <c r="E302" i="20"/>
  <c r="E16" i="20"/>
  <c r="E17" i="20"/>
  <c r="E20" i="20"/>
  <c r="E140" i="20"/>
  <c r="E261" i="20"/>
  <c r="E78" i="20"/>
  <c r="E83" i="20"/>
  <c r="E67" i="20"/>
  <c r="E285" i="20"/>
  <c r="E38" i="20"/>
  <c r="E61" i="20"/>
  <c r="E201" i="20"/>
  <c r="E206" i="20"/>
  <c r="E36" i="20"/>
  <c r="E112" i="20"/>
  <c r="E125" i="20"/>
  <c r="E136" i="20"/>
  <c r="E152" i="20"/>
  <c r="E268" i="20"/>
  <c r="E143" i="20"/>
  <c r="E39" i="20"/>
  <c r="E146" i="20"/>
  <c r="E159" i="20"/>
  <c r="E164" i="20"/>
  <c r="E7" i="20"/>
  <c r="E27" i="20"/>
  <c r="E194" i="20"/>
  <c r="E9" i="20"/>
  <c r="E40" i="20"/>
  <c r="E48" i="20"/>
  <c r="E102" i="20"/>
  <c r="E134" i="20"/>
  <c r="E170" i="20"/>
  <c r="E188" i="20"/>
  <c r="E198" i="20"/>
  <c r="E222" i="20"/>
  <c r="E224" i="20"/>
  <c r="E235" i="20"/>
  <c r="E274" i="20"/>
  <c r="E2" i="20"/>
  <c r="E11" i="20"/>
  <c r="E23" i="20"/>
  <c r="E24" i="20"/>
  <c r="E50" i="20"/>
  <c r="E53" i="20"/>
  <c r="E70" i="20"/>
  <c r="E110" i="20"/>
  <c r="E204" i="20"/>
  <c r="E25" i="20"/>
  <c r="E145" i="20"/>
  <c r="E228" i="20"/>
  <c r="E244" i="20"/>
  <c r="E10" i="20"/>
  <c r="E30" i="20"/>
  <c r="E84" i="20"/>
  <c r="E93" i="20"/>
  <c r="E120" i="20"/>
  <c r="E131" i="20"/>
  <c r="E141" i="20"/>
  <c r="E166" i="20"/>
  <c r="E175" i="20"/>
  <c r="E186" i="20"/>
  <c r="E218" i="20"/>
  <c r="E226" i="20"/>
  <c r="E269" i="20"/>
  <c r="E296" i="20"/>
  <c r="E88" i="20"/>
  <c r="E91" i="20"/>
  <c r="E177" i="20"/>
  <c r="E243" i="20"/>
  <c r="E142" i="20"/>
  <c r="E277" i="20"/>
  <c r="E211" i="20"/>
  <c r="E272" i="20"/>
  <c r="E278" i="20"/>
  <c r="E31" i="20"/>
  <c r="E49" i="20"/>
  <c r="E116" i="20"/>
  <c r="E128" i="20"/>
  <c r="E178" i="20"/>
  <c r="E14" i="20"/>
  <c r="E18" i="20"/>
  <c r="E54" i="20"/>
  <c r="E56" i="20"/>
  <c r="E90" i="20"/>
  <c r="E103" i="20"/>
  <c r="E121" i="20"/>
  <c r="E148" i="20"/>
  <c r="E236" i="20"/>
  <c r="E209" i="20"/>
  <c r="E72" i="20"/>
  <c r="E73" i="20"/>
  <c r="E151" i="20"/>
  <c r="E157" i="20"/>
  <c r="E169" i="20"/>
  <c r="E229" i="20"/>
  <c r="E19" i="20"/>
  <c r="E59" i="20"/>
  <c r="E94" i="20"/>
  <c r="E95" i="20"/>
  <c r="E104" i="20"/>
  <c r="E196" i="20"/>
  <c r="E215" i="20"/>
  <c r="E231" i="20"/>
  <c r="E267" i="20"/>
  <c r="E275" i="20"/>
  <c r="E295" i="20"/>
  <c r="E52" i="20"/>
  <c r="E155" i="20"/>
  <c r="E256" i="20"/>
  <c r="E292" i="20"/>
  <c r="E135" i="20"/>
  <c r="E156" i="20"/>
  <c r="E6" i="20"/>
  <c r="E33" i="20"/>
  <c r="E46" i="20"/>
  <c r="E105" i="20"/>
  <c r="E117" i="20"/>
  <c r="E137" i="20"/>
  <c r="E149" i="20"/>
  <c r="E153" i="20"/>
  <c r="E195" i="20"/>
  <c r="E197" i="20"/>
  <c r="E200" i="20"/>
  <c r="E230" i="20"/>
  <c r="E241" i="20"/>
  <c r="E260" i="20"/>
  <c r="E287" i="20"/>
  <c r="E293" i="20"/>
  <c r="E297" i="20"/>
  <c r="E5" i="20"/>
  <c r="E51" i="20"/>
  <c r="E62" i="20"/>
  <c r="E64" i="20"/>
  <c r="E71" i="20"/>
  <c r="E79" i="20"/>
  <c r="E124" i="20"/>
  <c r="E171" i="20"/>
  <c r="E173" i="20"/>
  <c r="E253" i="20"/>
  <c r="E207" i="20"/>
  <c r="E28" i="20"/>
  <c r="E29" i="20"/>
  <c r="E63" i="20"/>
  <c r="E98" i="20"/>
  <c r="E160" i="20"/>
  <c r="E262" i="20"/>
  <c r="E8" i="20"/>
  <c r="E45" i="20"/>
  <c r="E60" i="20"/>
  <c r="E97" i="20"/>
  <c r="E115" i="20"/>
  <c r="E126" i="20"/>
  <c r="E129" i="20"/>
  <c r="E154" i="20"/>
  <c r="E167" i="20"/>
  <c r="E182" i="20"/>
  <c r="E219" i="20"/>
  <c r="E221" i="20"/>
  <c r="E238" i="20"/>
  <c r="E279" i="20"/>
  <c r="E92" i="20"/>
  <c r="E139" i="20"/>
  <c r="E232" i="20"/>
  <c r="E4" i="20"/>
  <c r="E55" i="20"/>
  <c r="E130" i="20"/>
  <c r="E187" i="20"/>
  <c r="E237" i="20"/>
  <c r="E284" i="20"/>
  <c r="E43" i="20"/>
  <c r="E58" i="20"/>
  <c r="E150" i="20"/>
  <c r="E172" i="20"/>
  <c r="E191" i="20"/>
  <c r="E13" i="20"/>
  <c r="E21" i="20"/>
  <c r="E32" i="20"/>
  <c r="E68" i="20"/>
  <c r="E74" i="20"/>
  <c r="E96" i="20"/>
  <c r="E114" i="20"/>
  <c r="E133" i="20"/>
  <c r="E216" i="20"/>
  <c r="E223" i="20"/>
  <c r="E245" i="20"/>
  <c r="E248" i="20"/>
  <c r="E271" i="20"/>
  <c r="E305" i="20"/>
  <c r="E179" i="20"/>
  <c r="E214" i="20"/>
  <c r="E233" i="20"/>
  <c r="E247" i="20"/>
  <c r="E3" i="20"/>
  <c r="E35" i="20"/>
  <c r="E57" i="20"/>
  <c r="E163" i="20"/>
  <c r="E165" i="20"/>
  <c r="E240" i="20"/>
  <c r="E242" i="20"/>
  <c r="E303" i="20"/>
  <c r="E306" i="20"/>
  <c r="E47" i="20"/>
  <c r="E183" i="20"/>
  <c r="E282" i="20"/>
  <c r="E101" i="20"/>
  <c r="E205" i="20"/>
  <c r="E208" i="20"/>
  <c r="E227" i="20"/>
  <c r="E239" i="20"/>
  <c r="E263" i="20"/>
  <c r="E273" i="20"/>
  <c r="E288" i="20"/>
  <c r="E301" i="20"/>
  <c r="E185" i="20"/>
  <c r="E66" i="20"/>
  <c r="E100" i="20"/>
  <c r="E138" i="20"/>
  <c r="D2" i="20"/>
  <c r="D3" i="20"/>
  <c r="C8" i="22" l="1"/>
  <c r="C8" i="14"/>
  <c r="C7" i="25"/>
  <c r="C7" i="23"/>
  <c r="C7" i="13"/>
  <c r="F28" i="25" l="1"/>
  <c r="F27" i="25"/>
  <c r="F26" i="25"/>
  <c r="F25" i="25"/>
  <c r="F24" i="25"/>
  <c r="F23" i="25"/>
  <c r="F22" i="25"/>
  <c r="F21" i="25"/>
  <c r="F20" i="25"/>
  <c r="C6" i="23" l="1"/>
  <c r="C6" i="25"/>
  <c r="C7" i="14"/>
  <c r="C7" i="22"/>
  <c r="H28" i="25"/>
  <c r="I28" i="25" s="1"/>
  <c r="H27" i="25"/>
  <c r="I27" i="25" s="1"/>
  <c r="H26" i="25"/>
  <c r="I26" i="25" s="1"/>
  <c r="H25" i="25"/>
  <c r="I25" i="25" s="1"/>
  <c r="H24" i="25"/>
  <c r="I24" i="25" s="1"/>
  <c r="H23" i="25"/>
  <c r="I23" i="25" s="1"/>
  <c r="H22" i="25"/>
  <c r="I22" i="25" s="1"/>
  <c r="H21" i="25"/>
  <c r="I21" i="25" s="1"/>
  <c r="H20" i="25"/>
  <c r="I20" i="25" s="1"/>
  <c r="H18" i="25"/>
  <c r="H19" i="25"/>
  <c r="F19" i="25"/>
  <c r="F18" i="25"/>
  <c r="C9" i="25"/>
  <c r="C8" i="25"/>
  <c r="I19" i="25" l="1"/>
  <c r="I18" i="25"/>
  <c r="E199" i="20"/>
  <c r="F199" i="20"/>
  <c r="G199" i="20"/>
  <c r="B22" i="13"/>
  <c r="C22" i="13"/>
  <c r="D22" i="13"/>
  <c r="E22" i="13"/>
  <c r="F22" i="13" l="1"/>
  <c r="I30" i="25"/>
  <c r="J38" i="6" l="1"/>
  <c r="M9" i="6"/>
  <c r="C30" i="23" l="1"/>
  <c r="J39" i="6" s="1"/>
  <c r="C9" i="23"/>
  <c r="C8" i="23"/>
  <c r="C30" i="22"/>
  <c r="J36" i="6" s="1"/>
  <c r="C10" i="22"/>
  <c r="C9" i="22"/>
  <c r="H43" i="6" l="1"/>
  <c r="H44" i="6"/>
  <c r="D27" i="6"/>
  <c r="C10" i="25" s="1"/>
  <c r="C11" i="22" l="1"/>
  <c r="C10" i="23"/>
  <c r="G27" i="13"/>
  <c r="G38" i="13"/>
  <c r="G34" i="13"/>
  <c r="G30" i="13"/>
  <c r="G26" i="13"/>
  <c r="G36" i="13"/>
  <c r="G32" i="13"/>
  <c r="G28" i="13"/>
  <c r="G25" i="13"/>
  <c r="G37" i="13"/>
  <c r="G35" i="13"/>
  <c r="G33" i="13"/>
  <c r="G31" i="13"/>
  <c r="G29" i="13"/>
  <c r="C11" i="14"/>
  <c r="C10" i="14"/>
  <c r="C9" i="14"/>
  <c r="C30" i="14"/>
  <c r="J37" i="6" s="1"/>
  <c r="C11" i="13"/>
  <c r="C10" i="13"/>
  <c r="C9" i="13"/>
  <c r="C6" i="13"/>
  <c r="F38" i="13"/>
  <c r="F37" i="13"/>
  <c r="F36" i="13"/>
  <c r="F35" i="13"/>
  <c r="F34" i="13"/>
  <c r="F33" i="13"/>
  <c r="F32" i="13"/>
  <c r="F31" i="13"/>
  <c r="F30" i="13"/>
  <c r="F29" i="13"/>
  <c r="F28" i="13"/>
  <c r="F27" i="13"/>
  <c r="F26" i="13"/>
  <c r="F25" i="13"/>
  <c r="G40" i="13" l="1"/>
  <c r="J40" i="6" s="1"/>
  <c r="J42" i="6" l="1"/>
</calcChain>
</file>

<file path=xl/sharedStrings.xml><?xml version="1.0" encoding="utf-8"?>
<sst xmlns="http://schemas.openxmlformats.org/spreadsheetml/2006/main" count="13508" uniqueCount="1900">
  <si>
    <t>City/State/Zip</t>
  </si>
  <si>
    <t>Employee ID</t>
  </si>
  <si>
    <t>number(s)</t>
  </si>
  <si>
    <t>account</t>
  </si>
  <si>
    <t>Position</t>
  </si>
  <si>
    <t xml:space="preserve">Address </t>
  </si>
  <si>
    <t>Conference Location</t>
  </si>
  <si>
    <t>Number of Nights Spent
Away from Home</t>
  </si>
  <si>
    <t>REQUEST FOR TRAVEL EXPENSE REIMBURSEMENT</t>
  </si>
  <si>
    <t>School / Dept. Location</t>
  </si>
  <si>
    <t>Per Diem Rates</t>
  </si>
  <si>
    <t>Total Expense Amount</t>
  </si>
  <si>
    <t>GL Key</t>
  </si>
  <si>
    <t>GL Key Descripton</t>
  </si>
  <si>
    <t>Fund</t>
  </si>
  <si>
    <t>Bloc</t>
  </si>
  <si>
    <t>Function</t>
  </si>
  <si>
    <t>Project</t>
  </si>
  <si>
    <t>Local</t>
  </si>
  <si>
    <t>Mloc</t>
  </si>
  <si>
    <t>Division</t>
  </si>
  <si>
    <t>Stat</t>
  </si>
  <si>
    <t>A</t>
  </si>
  <si>
    <t>Anderson Field</t>
  </si>
  <si>
    <t>Undifferentiated Curriculum</t>
  </si>
  <si>
    <t>Art Curriculum</t>
  </si>
  <si>
    <t>English/Language Curriculum</t>
  </si>
  <si>
    <t>Foreign Language Curriculum</t>
  </si>
  <si>
    <t>Math Curriculum</t>
  </si>
  <si>
    <t>General Music Curriculum</t>
  </si>
  <si>
    <t>Science Curriculum</t>
  </si>
  <si>
    <t>Social Studies Curriculum</t>
  </si>
  <si>
    <t>Physical Education Curriculum</t>
  </si>
  <si>
    <t>Speech/Language (SL) Services</t>
  </si>
  <si>
    <t>Other Academic Activities</t>
  </si>
  <si>
    <t>Health Support</t>
  </si>
  <si>
    <t>Staff Development</t>
  </si>
  <si>
    <t>Library/Media Services</t>
  </si>
  <si>
    <t>Audio Visual Services</t>
  </si>
  <si>
    <t>Lunch Supervision</t>
  </si>
  <si>
    <t>Breakfast Supervision</t>
  </si>
  <si>
    <t>Principal's Office</t>
  </si>
  <si>
    <t>Direction of Operations</t>
  </si>
  <si>
    <t>Custodial Services</t>
  </si>
  <si>
    <t>General Maintenance</t>
  </si>
  <si>
    <t>Field Trip Transportation</t>
  </si>
  <si>
    <t>Lunch Services</t>
  </si>
  <si>
    <t>Public Information</t>
  </si>
  <si>
    <t>Early Retirement Benefits</t>
  </si>
  <si>
    <t>General Revenues</t>
  </si>
  <si>
    <t>Band Curriculum</t>
  </si>
  <si>
    <t>Orchestra Curriculum</t>
  </si>
  <si>
    <t>Learning Disability (LD) Svs</t>
  </si>
  <si>
    <t>Guidance Support</t>
  </si>
  <si>
    <t>Health Services</t>
  </si>
  <si>
    <t>Other Pupil Services</t>
  </si>
  <si>
    <t>Curriculum Development</t>
  </si>
  <si>
    <t>Other Staff Services</t>
  </si>
  <si>
    <t>School Management</t>
  </si>
  <si>
    <t>Site Maintenance</t>
  </si>
  <si>
    <t>Other Equipment Maintenance</t>
  </si>
  <si>
    <t>Breakfast Services</t>
  </si>
  <si>
    <t>Other Food Services</t>
  </si>
  <si>
    <t>Regular Curriculum</t>
  </si>
  <si>
    <t>Art</t>
  </si>
  <si>
    <t>Music</t>
  </si>
  <si>
    <t>Science</t>
  </si>
  <si>
    <t>Technology Education Curric</t>
  </si>
  <si>
    <t>Other Vocational</t>
  </si>
  <si>
    <t>Physical Education</t>
  </si>
  <si>
    <t>Cross Categorical (CC) Svs</t>
  </si>
  <si>
    <t>Ed Assistant - Special Ed</t>
  </si>
  <si>
    <t>Common School Library Fund</t>
  </si>
  <si>
    <t>LIBRARY REPLACEMENT BOOK FINES</t>
  </si>
  <si>
    <t>LIBRARY ACTIVITY ACCOUNT</t>
  </si>
  <si>
    <t>Remodeling Services</t>
  </si>
  <si>
    <t>Substitute Pay</t>
  </si>
  <si>
    <t>Reading</t>
  </si>
  <si>
    <t>Early Childhood (EC) Services</t>
  </si>
  <si>
    <t>Emotionally Disturbed (ED) Svs</t>
  </si>
  <si>
    <t>Ed Assistant - Early Childhood</t>
  </si>
  <si>
    <t>Intramurals</t>
  </si>
  <si>
    <t>Intramural Curriculum</t>
  </si>
  <si>
    <t>Social Work</t>
  </si>
  <si>
    <t>Improvement of Instruction</t>
  </si>
  <si>
    <t>Other Transportation Contracts</t>
  </si>
  <si>
    <t>Food Service</t>
  </si>
  <si>
    <t>Early Retirement Benifits</t>
  </si>
  <si>
    <t>Reading Curriculum</t>
  </si>
  <si>
    <t>Bilingual/Bicultural Curric</t>
  </si>
  <si>
    <t>Hearing Impaired</t>
  </si>
  <si>
    <t>Reading Recovery Curriculum</t>
  </si>
  <si>
    <t>Math</t>
  </si>
  <si>
    <t>Instructional Equipment Maint</t>
  </si>
  <si>
    <t>Student Activity Account</t>
  </si>
  <si>
    <t>Transportation Fleet Services</t>
  </si>
  <si>
    <t>Undifferintiated Curriculum</t>
  </si>
  <si>
    <t>Music Curriculum</t>
  </si>
  <si>
    <t>Gifted and Talented Curriculum</t>
  </si>
  <si>
    <t>SS Undifferentiated</t>
  </si>
  <si>
    <t>SS Art</t>
  </si>
  <si>
    <t>SS Reading</t>
  </si>
  <si>
    <t>SS World Language</t>
  </si>
  <si>
    <t>Math Supplies</t>
  </si>
  <si>
    <t>SS Math</t>
  </si>
  <si>
    <t>SS Music</t>
  </si>
  <si>
    <t>Early Childhood (EC)</t>
  </si>
  <si>
    <t>Cognitively Disabled (CD) Svs</t>
  </si>
  <si>
    <t>Intramural - School</t>
  </si>
  <si>
    <t>SS Enrichment</t>
  </si>
  <si>
    <t>SS Guidance Support</t>
  </si>
  <si>
    <t>Pupil Services</t>
  </si>
  <si>
    <t>SS Library/Media Services</t>
  </si>
  <si>
    <t>SS Principal's Office</t>
  </si>
  <si>
    <t>Other Equiptment Maintenance</t>
  </si>
  <si>
    <t>Pupil Transportation</t>
  </si>
  <si>
    <t>Ed Foundation Grant</t>
  </si>
  <si>
    <t>ED FOUNDATION GRANT</t>
  </si>
  <si>
    <t>After School Busing</t>
  </si>
  <si>
    <t>Attendance Support</t>
  </si>
  <si>
    <t>Student Activity</t>
  </si>
  <si>
    <t>Hearing Impaired (HI) Services</t>
  </si>
  <si>
    <t>English/Language Arts</t>
  </si>
  <si>
    <t>Employee Travel/Conference</t>
  </si>
  <si>
    <t>Office of the Principal</t>
  </si>
  <si>
    <t>Undifferentiated</t>
  </si>
  <si>
    <t>Phy Ed Moving On Grant</t>
  </si>
  <si>
    <t>Cognitively Disabled</t>
  </si>
  <si>
    <t>Learning Disability</t>
  </si>
  <si>
    <t>Cog Disabled(EC) Services</t>
  </si>
  <si>
    <t>Cross Categorical Services(CC)</t>
  </si>
  <si>
    <t>Emotionally Distu(ED) Services</t>
  </si>
  <si>
    <t>Cross Categorical (CC)</t>
  </si>
  <si>
    <t>Transportation</t>
  </si>
  <si>
    <t>Occupational Therapy (OT)</t>
  </si>
  <si>
    <t>Physical Therapy (PT)</t>
  </si>
  <si>
    <t>Local Grant Revenue</t>
  </si>
  <si>
    <t>Educational Assistant/Sp Ed</t>
  </si>
  <si>
    <t>Academics</t>
  </si>
  <si>
    <t>Visually Impaired (VI) Svs</t>
  </si>
  <si>
    <t>Orthopedically Impaired (OI)</t>
  </si>
  <si>
    <t>Reading Literacy</t>
  </si>
  <si>
    <t>Security Services</t>
  </si>
  <si>
    <t>Educational Assistant</t>
  </si>
  <si>
    <t>Attendance (Dean)</t>
  </si>
  <si>
    <t>Stocker Donations</t>
  </si>
  <si>
    <t>Other Maintenance Services</t>
  </si>
  <si>
    <t>Vocal Music Curriculum</t>
  </si>
  <si>
    <t>Cross Categorical</t>
  </si>
  <si>
    <t>Academics Curriculum</t>
  </si>
  <si>
    <t>Health</t>
  </si>
  <si>
    <t>Common School Library Funds</t>
  </si>
  <si>
    <t>Music Activity</t>
  </si>
  <si>
    <t>Environmental Services</t>
  </si>
  <si>
    <t>Construction Services</t>
  </si>
  <si>
    <t>Other Transportation</t>
  </si>
  <si>
    <t>Food Service Lunch</t>
  </si>
  <si>
    <t>Food Service Breakfast</t>
  </si>
  <si>
    <t>STUDENT ACTIVITY</t>
  </si>
  <si>
    <t>STUDENT ACTIVTY</t>
  </si>
  <si>
    <t>Ed Asst - Cross Categorical</t>
  </si>
  <si>
    <t>Academics Co-Curricular</t>
  </si>
  <si>
    <t>Operation's Director</t>
  </si>
  <si>
    <t>Parent Transportation Contract</t>
  </si>
  <si>
    <t>Direction of Instruction</t>
  </si>
  <si>
    <t>WriteSource</t>
  </si>
  <si>
    <t>6th Grade</t>
  </si>
  <si>
    <t>7th Grade</t>
  </si>
  <si>
    <t>8th Grade</t>
  </si>
  <si>
    <t>Elective Supplies</t>
  </si>
  <si>
    <t>Undifferentiated Electives</t>
  </si>
  <si>
    <t>SS English</t>
  </si>
  <si>
    <t>6th Grade Science</t>
  </si>
  <si>
    <t>7th Grade Science</t>
  </si>
  <si>
    <t>8th Grade Science</t>
  </si>
  <si>
    <t>Business Education Curriculum</t>
  </si>
  <si>
    <t>FACE Curriculum</t>
  </si>
  <si>
    <t>Health Curriculum</t>
  </si>
  <si>
    <t>Academic Co-Curriculum</t>
  </si>
  <si>
    <t>Athletics - Coop Curriculum</t>
  </si>
  <si>
    <t>Athletics - Sports</t>
  </si>
  <si>
    <t>Activity Credit Card</t>
  </si>
  <si>
    <t>City Bus Pass-KTA</t>
  </si>
  <si>
    <t>Co-Curricular Transportation</t>
  </si>
  <si>
    <t>Food Service Breakfast Service</t>
  </si>
  <si>
    <t>Theartre/Drama Curriculum</t>
  </si>
  <si>
    <t>Theatre/Drama Curriculum</t>
  </si>
  <si>
    <t>Co-Educational Curric</t>
  </si>
  <si>
    <t>Foreign Language</t>
  </si>
  <si>
    <t>Donations and Grants</t>
  </si>
  <si>
    <t>Principal's Office(1:1)</t>
  </si>
  <si>
    <t>Bi-Lingual</t>
  </si>
  <si>
    <t>Bi-Lingual Bi-Cultural</t>
  </si>
  <si>
    <t>Activity by Credit Card</t>
  </si>
  <si>
    <t>Academic Co-Curricular</t>
  </si>
  <si>
    <t>Athletics- Coop Curriculum</t>
  </si>
  <si>
    <t>Gift &amp; Talented Curriculum</t>
  </si>
  <si>
    <t>Community Relations</t>
  </si>
  <si>
    <t>Warehouse and Distribution Svs</t>
  </si>
  <si>
    <t>General Revenue</t>
  </si>
  <si>
    <t>SS Undiferentiated</t>
  </si>
  <si>
    <t>SS Health</t>
  </si>
  <si>
    <t>SS Phy Ed</t>
  </si>
  <si>
    <t>Computer Assisted Instr</t>
  </si>
  <si>
    <t>General Legal Services</t>
  </si>
  <si>
    <t>General Revenues(AP)</t>
  </si>
  <si>
    <t>Health (Food for Learning)</t>
  </si>
  <si>
    <t>SS A.I.S.</t>
  </si>
  <si>
    <t>Art Curriculum(High School)</t>
  </si>
  <si>
    <t>SS Science</t>
  </si>
  <si>
    <t>SS Social Studies</t>
  </si>
  <si>
    <t>SS Business</t>
  </si>
  <si>
    <t>(KMA)Other Vocational</t>
  </si>
  <si>
    <t>Driver Education</t>
  </si>
  <si>
    <t>Co-Educational Curriculum</t>
  </si>
  <si>
    <t>Athletic State Events</t>
  </si>
  <si>
    <t>Vocational/Technology Admin</t>
  </si>
  <si>
    <t>Principal's Office(Graduation)</t>
  </si>
  <si>
    <t>SS Security</t>
  </si>
  <si>
    <t>Bi-Lingual Math</t>
  </si>
  <si>
    <t>Marketing Education Curriculum</t>
  </si>
  <si>
    <t>Health Occupations Curriculum</t>
  </si>
  <si>
    <t>Driver's Education Curriculum</t>
  </si>
  <si>
    <t>Emotionaly  Disturbed</t>
  </si>
  <si>
    <t>Learning Disablity</t>
  </si>
  <si>
    <t>Debate Curriculum</t>
  </si>
  <si>
    <t>Yearbook Curriculum</t>
  </si>
  <si>
    <t>Forensics Curriculum</t>
  </si>
  <si>
    <t>Academic Activities Stage</t>
  </si>
  <si>
    <t>Academic Activities Drama</t>
  </si>
  <si>
    <t>Academic Activities Decathalon</t>
  </si>
  <si>
    <t>Cheerleading</t>
  </si>
  <si>
    <t>SOUND SYSTEM DONATIONS</t>
  </si>
  <si>
    <t>Tech Ed - Building Projects</t>
  </si>
  <si>
    <t>Learning Disability (LD)</t>
  </si>
  <si>
    <t>Tremper Donations</t>
  </si>
  <si>
    <t>Homebound Curriculum</t>
  </si>
  <si>
    <t>School Age Parent Classroom</t>
  </si>
  <si>
    <t>Recreation Department Services</t>
  </si>
  <si>
    <t>Other Vocational Ed</t>
  </si>
  <si>
    <t>Co-Curricular Activities</t>
  </si>
  <si>
    <t>Intramural</t>
  </si>
  <si>
    <t>Leslie College Costs</t>
  </si>
  <si>
    <t>Facilities Costs (Gateway)</t>
  </si>
  <si>
    <t>Maintenance of Sites</t>
  </si>
  <si>
    <t>Rental in lieu of Purchase</t>
  </si>
  <si>
    <t>Debt Service</t>
  </si>
  <si>
    <t>LakeView Rental (Gateway)</t>
  </si>
  <si>
    <t>Site Depreciation Expense</t>
  </si>
  <si>
    <t>Site Improvement Dep Exp</t>
  </si>
  <si>
    <t>Building Depreciation Expense</t>
  </si>
  <si>
    <t>Building Improvement Dep Exp</t>
  </si>
  <si>
    <t>Furniture &amp; Equip Deprec Exp</t>
  </si>
  <si>
    <t>Direction of Inst Media Center</t>
  </si>
  <si>
    <t>Board of Education</t>
  </si>
  <si>
    <t>BOE Educational Services</t>
  </si>
  <si>
    <t>BOE Policy/Procedures Services</t>
  </si>
  <si>
    <t>Referendum</t>
  </si>
  <si>
    <t>Election/Annual Meeting</t>
  </si>
  <si>
    <t>Expulsion Legal Services</t>
  </si>
  <si>
    <t>Negotiation Legal Services</t>
  </si>
  <si>
    <t>Litigation Legal Services</t>
  </si>
  <si>
    <t>Personnel Legal Services</t>
  </si>
  <si>
    <t>Property Legal Services</t>
  </si>
  <si>
    <t>Special Ed Legal Services</t>
  </si>
  <si>
    <t>Audit Services</t>
  </si>
  <si>
    <t>Audit Services - Miscellaneous</t>
  </si>
  <si>
    <t>Other Audit Servies</t>
  </si>
  <si>
    <t>Board of Education Contingency</t>
  </si>
  <si>
    <t>Boundary Study Costs</t>
  </si>
  <si>
    <t>BoE Public Information</t>
  </si>
  <si>
    <t>KUSD Archive Account</t>
  </si>
  <si>
    <t>Core Committee</t>
  </si>
  <si>
    <t>Superintendent's Office</t>
  </si>
  <si>
    <t>Strategic Planning</t>
  </si>
  <si>
    <t>Strategy I</t>
  </si>
  <si>
    <t>25 Year Club</t>
  </si>
  <si>
    <t>Non Instructional Staff Traini</t>
  </si>
  <si>
    <t>Interfund Operating Transfer</t>
  </si>
  <si>
    <t>Cultural &amp; Socially Disadvant</t>
  </si>
  <si>
    <t>Community/Parent Relations</t>
  </si>
  <si>
    <t>Regular Substitutes</t>
  </si>
  <si>
    <t>Regular Substitute - Gateway</t>
  </si>
  <si>
    <t>Staff Develop Substitute</t>
  </si>
  <si>
    <t>Administrative Substitute</t>
  </si>
  <si>
    <t>Long Term Substitutes</t>
  </si>
  <si>
    <t>Lanes and Credits</t>
  </si>
  <si>
    <t>Special Education Sub Teachers</t>
  </si>
  <si>
    <t>Athletic Substitutes</t>
  </si>
  <si>
    <t>Gifted and Talented</t>
  </si>
  <si>
    <t>Staff Relations &amp; Negotiations</t>
  </si>
  <si>
    <t>Strategic Plan Subs</t>
  </si>
  <si>
    <t>Fiscal Services</t>
  </si>
  <si>
    <t>Security Services (SRO)</t>
  </si>
  <si>
    <t>Direction of Personnel</t>
  </si>
  <si>
    <t>Recruitment/Placement</t>
  </si>
  <si>
    <t>Minority Recruitment</t>
  </si>
  <si>
    <t>Leave of Absence</t>
  </si>
  <si>
    <t>Secretary Sub Pool</t>
  </si>
  <si>
    <t>Information Svs Operations</t>
  </si>
  <si>
    <t>Insurance</t>
  </si>
  <si>
    <t>EarlRetirement Benifits</t>
  </si>
  <si>
    <t>Vehicle Maintenance</t>
  </si>
  <si>
    <t>Direction of Public Info</t>
  </si>
  <si>
    <t>Technical Training</t>
  </si>
  <si>
    <t>Direction of Information Svs</t>
  </si>
  <si>
    <t>Direction of Info Service</t>
  </si>
  <si>
    <t>Systems Analysis</t>
  </si>
  <si>
    <t>IS Staff (Gateway)</t>
  </si>
  <si>
    <t>Business Operations</t>
  </si>
  <si>
    <t>Business Operations - YE $</t>
  </si>
  <si>
    <t>BIS Implementation</t>
  </si>
  <si>
    <t>Operational Debt Service</t>
  </si>
  <si>
    <t>HVAC/Retrofit Services</t>
  </si>
  <si>
    <t>Maintenance Equipment</t>
  </si>
  <si>
    <t>Sr. Citz Construction Services</t>
  </si>
  <si>
    <t>Other Business Administration</t>
  </si>
  <si>
    <t>Lanes &amp; Credits</t>
  </si>
  <si>
    <t>Ameche Monument Fund</t>
  </si>
  <si>
    <t>Indirect Cost Offset</t>
  </si>
  <si>
    <t>Reg Curriculum (Staff Adjs)</t>
  </si>
  <si>
    <t>Student Fees Music</t>
  </si>
  <si>
    <t>Other Vocational Ed Curriculum</t>
  </si>
  <si>
    <t>Medicare TPA Expenditures</t>
  </si>
  <si>
    <t>Open Positions</t>
  </si>
  <si>
    <t>Debt Issuance Costs</t>
  </si>
  <si>
    <t>Payroll Services</t>
  </si>
  <si>
    <t>Flexible Benefit Program</t>
  </si>
  <si>
    <t>Banking Services</t>
  </si>
  <si>
    <t>Custodial Holding Account F50</t>
  </si>
  <si>
    <t>Student Parking Stickers</t>
  </si>
  <si>
    <t>Interest on Investment FS</t>
  </si>
  <si>
    <t>Purchasing Services</t>
  </si>
  <si>
    <t>Central Services</t>
  </si>
  <si>
    <t>Refinancing Debt</t>
  </si>
  <si>
    <t>Refinancing</t>
  </si>
  <si>
    <t>Intefund Operating Transfer</t>
  </si>
  <si>
    <t>Non Open Enrollment</t>
  </si>
  <si>
    <t>Open Enrollment Tuition</t>
  </si>
  <si>
    <t>Special Ed Tuition Non-Open</t>
  </si>
  <si>
    <t>Spec Ed Open Enrollment</t>
  </si>
  <si>
    <t>Revenue Transits to Others</t>
  </si>
  <si>
    <t>YOP Class Reimb Revenue</t>
  </si>
  <si>
    <t>District Wide Revenue</t>
  </si>
  <si>
    <t>AODA Mini-Grant</t>
  </si>
  <si>
    <t>Distric Wide Revenue</t>
  </si>
  <si>
    <t>CLC Local Revenue</t>
  </si>
  <si>
    <t>Lakeview Reimbursement</t>
  </si>
  <si>
    <t>Indirect Cost Revenue</t>
  </si>
  <si>
    <t>Indirect Cost Revenues</t>
  </si>
  <si>
    <t>Other Vocational Education</t>
  </si>
  <si>
    <t>Parent Materials</t>
  </si>
  <si>
    <t>Vocational/Technology (Admin)</t>
  </si>
  <si>
    <t>Youth Options</t>
  </si>
  <si>
    <t>Health Curriculum(Life Guard)</t>
  </si>
  <si>
    <t>Physical Education Admin</t>
  </si>
  <si>
    <t>Athletics - Donations</t>
  </si>
  <si>
    <t>SS Sports</t>
  </si>
  <si>
    <t>Athletic Sports</t>
  </si>
  <si>
    <t>Athletics State Events</t>
  </si>
  <si>
    <t>Health - Nurses</t>
  </si>
  <si>
    <t>Athletics Administration</t>
  </si>
  <si>
    <t>Equipment Maintenance</t>
  </si>
  <si>
    <t>Common Assesments - Writing</t>
  </si>
  <si>
    <t>English/Language Art Teachers</t>
  </si>
  <si>
    <t>Common Assesments - Reading</t>
  </si>
  <si>
    <t>World Language Teachers</t>
  </si>
  <si>
    <t>Common Assesments - Math</t>
  </si>
  <si>
    <t>Math Teachers</t>
  </si>
  <si>
    <t>Science Teachers</t>
  </si>
  <si>
    <t>Social Studies Teachers</t>
  </si>
  <si>
    <t>SS E.S.L</t>
  </si>
  <si>
    <t>Technolgy Education</t>
  </si>
  <si>
    <t>Cultural/Socially Disadvantage</t>
  </si>
  <si>
    <t>Gifted &amp; Talented Teachers</t>
  </si>
  <si>
    <t>SS Health Supt (Nursing)</t>
  </si>
  <si>
    <t>SS Direction of Instruction</t>
  </si>
  <si>
    <t>Curriculum</t>
  </si>
  <si>
    <t>SS Improvement of Instruction</t>
  </si>
  <si>
    <t>Activity - English Festival</t>
  </si>
  <si>
    <t>Talent Development Math</t>
  </si>
  <si>
    <t>Talent Development Science</t>
  </si>
  <si>
    <t>Ed Accountability Evaluation</t>
  </si>
  <si>
    <t>SS Orchestra</t>
  </si>
  <si>
    <t>SS Theatre</t>
  </si>
  <si>
    <t>Fine Arts Administration</t>
  </si>
  <si>
    <t>SS Fine Arts Administration</t>
  </si>
  <si>
    <t>SS Custodial</t>
  </si>
  <si>
    <t>Emotionally Disturbed (ED) Ser</t>
  </si>
  <si>
    <t>Physical/Sensory Handicapped</t>
  </si>
  <si>
    <t>Homebound Students</t>
  </si>
  <si>
    <t>Cross Categorial (CC)</t>
  </si>
  <si>
    <t>Special Ed Substitute Teacher</t>
  </si>
  <si>
    <t>Psychological Services</t>
  </si>
  <si>
    <t>Special Ed Admin (LS)</t>
  </si>
  <si>
    <t>Other Instr Staff Sup &amp; Coord</t>
  </si>
  <si>
    <t>Pupil Tran-Vehicle Acquisition</t>
  </si>
  <si>
    <t>Resident Spec Ed Transport</t>
  </si>
  <si>
    <t>Technology Services</t>
  </si>
  <si>
    <t>Undifferntiatied Curriculum</t>
  </si>
  <si>
    <t>cultural/Social Disadvantaged</t>
  </si>
  <si>
    <t>Technology Education</t>
  </si>
  <si>
    <t>Direction of IMC</t>
  </si>
  <si>
    <t>WI Tech Initiative</t>
  </si>
  <si>
    <t>Library Media Clerical</t>
  </si>
  <si>
    <t>Common School</t>
  </si>
  <si>
    <t>Computer Assisted Instruction</t>
  </si>
  <si>
    <t>FACILITIES RENTAL</t>
  </si>
  <si>
    <t>Homebound</t>
  </si>
  <si>
    <t>AHANA Leadership</t>
  </si>
  <si>
    <t>School Age Parent</t>
  </si>
  <si>
    <t>School Age Parent Program</t>
  </si>
  <si>
    <t>Administration</t>
  </si>
  <si>
    <t>Exceptional Education</t>
  </si>
  <si>
    <t>Awareness Week Contributions</t>
  </si>
  <si>
    <t>General Revenue (Books)</t>
  </si>
  <si>
    <t>Safety Education Curriculum</t>
  </si>
  <si>
    <t>Direction of Pupil Transport</t>
  </si>
  <si>
    <t>Bi-Lingual Program Routes</t>
  </si>
  <si>
    <t>Immersion Program Routes</t>
  </si>
  <si>
    <t>Gifted &amp; Talented Routes</t>
  </si>
  <si>
    <t>Printing and Duplicating Svs</t>
  </si>
  <si>
    <t>Income Protect Insurance</t>
  </si>
  <si>
    <t>Morning Milk Program</t>
  </si>
  <si>
    <t>Summer Food Service Program</t>
  </si>
  <si>
    <t>Direction of Food Service</t>
  </si>
  <si>
    <t>Bradford Cafeteria Expansion</t>
  </si>
  <si>
    <t>TREMPER KITCHEN REMODEL</t>
  </si>
  <si>
    <t>Milk Program</t>
  </si>
  <si>
    <t>Breakfast</t>
  </si>
  <si>
    <t>Food Delivery Services</t>
  </si>
  <si>
    <t>Catering</t>
  </si>
  <si>
    <t>Information Services Operation</t>
  </si>
  <si>
    <t>First Years Last Forever Rev</t>
  </si>
  <si>
    <t>School Census</t>
  </si>
  <si>
    <t>remodeling</t>
  </si>
  <si>
    <t>From the Heart Fund</t>
  </si>
  <si>
    <t>BROTHAS</t>
  </si>
  <si>
    <t>HERMANAS</t>
  </si>
  <si>
    <t>HERMANOS</t>
  </si>
  <si>
    <t>M.A.A.R.C.</t>
  </si>
  <si>
    <t>NASA</t>
  </si>
  <si>
    <t>SISTAS ADVISORS</t>
  </si>
  <si>
    <t>Undifferentiated (Homeless)</t>
  </si>
  <si>
    <t>Other Voc Ed Curriculum</t>
  </si>
  <si>
    <t>Homeless</t>
  </si>
  <si>
    <t>Cultural/Soc Disadvantaged</t>
  </si>
  <si>
    <t>Beautillion &amp; Cotillion</t>
  </si>
  <si>
    <t>Ed Accountability Research Svs</t>
  </si>
  <si>
    <t>Educational Accountability</t>
  </si>
  <si>
    <t>General Revenue(Homeless)</t>
  </si>
  <si>
    <t>lunch supervision</t>
  </si>
  <si>
    <t>Early Childhood</t>
  </si>
  <si>
    <t>Educational Assistant Sp Ed</t>
  </si>
  <si>
    <t>Director of Operations</t>
  </si>
  <si>
    <t>Food Service Lunch Services</t>
  </si>
  <si>
    <t>HEAD START REVENUE - SMALL GRA</t>
  </si>
  <si>
    <t>Recreation</t>
  </si>
  <si>
    <t>Basketball(Adult)</t>
  </si>
  <si>
    <t>Family Swim</t>
  </si>
  <si>
    <t>Softball (Adult)</t>
  </si>
  <si>
    <t>Volleyball(Adult)</t>
  </si>
  <si>
    <t>Summer Basketball</t>
  </si>
  <si>
    <t>Summer Playground</t>
  </si>
  <si>
    <t>El Baseball/Softball</t>
  </si>
  <si>
    <t>Summer Tennis</t>
  </si>
  <si>
    <t>Employee Open Swim</t>
  </si>
  <si>
    <t>Summer Weight Training</t>
  </si>
  <si>
    <t>Summer Competitive Swim</t>
  </si>
  <si>
    <t>Senior Citizens</t>
  </si>
  <si>
    <t>Recreation Department</t>
  </si>
  <si>
    <t>Special Curriculum</t>
  </si>
  <si>
    <t>Vocational Curriculum</t>
  </si>
  <si>
    <t>Physical Curriculum</t>
  </si>
  <si>
    <t>Salary Holding Account</t>
  </si>
  <si>
    <t>Budget Holding Account</t>
  </si>
  <si>
    <t>Visually Impaired (VI)</t>
  </si>
  <si>
    <t>Cross Categorical Special Ed</t>
  </si>
  <si>
    <t>GL Object</t>
  </si>
  <si>
    <t>GL Object Description</t>
  </si>
  <si>
    <t xml:space="preserve">Balance </t>
  </si>
  <si>
    <t>Type</t>
  </si>
  <si>
    <t>DR</t>
  </si>
  <si>
    <t>XP</t>
  </si>
  <si>
    <t>2310</t>
  </si>
  <si>
    <t>Athletic officials</t>
  </si>
  <si>
    <t>2311</t>
  </si>
  <si>
    <t>Prof/tech services</t>
  </si>
  <si>
    <t>2312</t>
  </si>
  <si>
    <t>2313</t>
  </si>
  <si>
    <t>Pupil services</t>
  </si>
  <si>
    <t>2314</t>
  </si>
  <si>
    <t>Staff services</t>
  </si>
  <si>
    <t>2315</t>
  </si>
  <si>
    <t>Consulting services</t>
  </si>
  <si>
    <t>2316</t>
  </si>
  <si>
    <t>2318</t>
  </si>
  <si>
    <t>2319</t>
  </si>
  <si>
    <t>Parent services</t>
  </si>
  <si>
    <t>2320</t>
  </si>
  <si>
    <t>Property Services</t>
  </si>
  <si>
    <t>2324</t>
  </si>
  <si>
    <t>Equipment maintenance</t>
  </si>
  <si>
    <t>2325</t>
  </si>
  <si>
    <t>2327</t>
  </si>
  <si>
    <t>Construction services</t>
  </si>
  <si>
    <t>2329</t>
  </si>
  <si>
    <t>Property services</t>
  </si>
  <si>
    <t>2331</t>
  </si>
  <si>
    <t>Gas for heat</t>
  </si>
  <si>
    <t>2334</t>
  </si>
  <si>
    <t>Electricity for Heat</t>
  </si>
  <si>
    <t>2335</t>
  </si>
  <si>
    <t>Gas for other than heat</t>
  </si>
  <si>
    <t>2336</t>
  </si>
  <si>
    <t>Electricity</t>
  </si>
  <si>
    <t>2337</t>
  </si>
  <si>
    <t>Water services</t>
  </si>
  <si>
    <t>2339</t>
  </si>
  <si>
    <t>Energy conservation</t>
  </si>
  <si>
    <t>2341</t>
  </si>
  <si>
    <t>2342</t>
  </si>
  <si>
    <t>2343</t>
  </si>
  <si>
    <t>Empl in-dist mileage</t>
  </si>
  <si>
    <t>2344</t>
  </si>
  <si>
    <t>Recruitment travel</t>
  </si>
  <si>
    <t>2345</t>
  </si>
  <si>
    <t>Parent travel</t>
  </si>
  <si>
    <t>2346</t>
  </si>
  <si>
    <t>2349</t>
  </si>
  <si>
    <t>Other Travel</t>
  </si>
  <si>
    <t>2351</t>
  </si>
  <si>
    <t>Advertising</t>
  </si>
  <si>
    <t>2353</t>
  </si>
  <si>
    <t>Postage</t>
  </si>
  <si>
    <t>2354</t>
  </si>
  <si>
    <t>2355</t>
  </si>
  <si>
    <t>Telephone</t>
  </si>
  <si>
    <t>2356</t>
  </si>
  <si>
    <t>Educational Television</t>
  </si>
  <si>
    <t>2357</t>
  </si>
  <si>
    <t>Educational Radio</t>
  </si>
  <si>
    <t>2358</t>
  </si>
  <si>
    <t>On-line Communication</t>
  </si>
  <si>
    <t>2359</t>
  </si>
  <si>
    <t>Other Communication</t>
  </si>
  <si>
    <t>2361</t>
  </si>
  <si>
    <t>Admin computer services</t>
  </si>
  <si>
    <t>2362</t>
  </si>
  <si>
    <t>Instruct computing services</t>
  </si>
  <si>
    <t>2382</t>
  </si>
  <si>
    <t>Open enrollment payments</t>
  </si>
  <si>
    <t>2385</t>
  </si>
  <si>
    <t>Payment for Intermediate Units</t>
  </si>
  <si>
    <t>2387</t>
  </si>
  <si>
    <t>2389</t>
  </si>
  <si>
    <t>Payment to Tech Colleges</t>
  </si>
  <si>
    <t>2390</t>
  </si>
  <si>
    <t>Interfund payments</t>
  </si>
  <si>
    <t>2410</t>
  </si>
  <si>
    <t>2411</t>
  </si>
  <si>
    <t>General supplies</t>
  </si>
  <si>
    <t>Workbooks</t>
  </si>
  <si>
    <t>2413</t>
  </si>
  <si>
    <t>2415</t>
  </si>
  <si>
    <t>Food supplies</t>
  </si>
  <si>
    <t>2416</t>
  </si>
  <si>
    <t>Medical supplies</t>
  </si>
  <si>
    <t>2417</t>
  </si>
  <si>
    <t>2420</t>
  </si>
  <si>
    <t>Apparel</t>
  </si>
  <si>
    <t>2431</t>
  </si>
  <si>
    <t>2432</t>
  </si>
  <si>
    <t>2433</t>
  </si>
  <si>
    <t>2434</t>
  </si>
  <si>
    <t>2435</t>
  </si>
  <si>
    <t>Textbooks</t>
  </si>
  <si>
    <t>2439</t>
  </si>
  <si>
    <t>2440</t>
  </si>
  <si>
    <t>2444</t>
  </si>
  <si>
    <t>2448</t>
  </si>
  <si>
    <t>2450</t>
  </si>
  <si>
    <t>Objects for resale</t>
  </si>
  <si>
    <t>2470</t>
  </si>
  <si>
    <t>2490</t>
  </si>
  <si>
    <t>Media rentals</t>
  </si>
  <si>
    <t>2498</t>
  </si>
  <si>
    <t>Athletic Reimbursement</t>
  </si>
  <si>
    <t>2499</t>
  </si>
  <si>
    <t>Activity supplies</t>
  </si>
  <si>
    <t>School/Dept Location</t>
  </si>
  <si>
    <t>School/Dept Name</t>
  </si>
  <si>
    <t>Brompton Academy</t>
  </si>
  <si>
    <t>Dimensions of Learning</t>
  </si>
  <si>
    <t>Forest Park</t>
  </si>
  <si>
    <t>Grant</t>
  </si>
  <si>
    <t>Harvey</t>
  </si>
  <si>
    <t>Frank</t>
  </si>
  <si>
    <t>Jefferson</t>
  </si>
  <si>
    <t>McKinley El</t>
  </si>
  <si>
    <t>Prairie Lane</t>
  </si>
  <si>
    <t>Roosevelt</t>
  </si>
  <si>
    <t>Somers</t>
  </si>
  <si>
    <t>Southport</t>
  </si>
  <si>
    <t>Strange</t>
  </si>
  <si>
    <t>Grewenow</t>
  </si>
  <si>
    <t>Vernon</t>
  </si>
  <si>
    <t>Brass</t>
  </si>
  <si>
    <t>Whittier</t>
  </si>
  <si>
    <t>Wilson</t>
  </si>
  <si>
    <t>Bose</t>
  </si>
  <si>
    <t>Stocker</t>
  </si>
  <si>
    <t>Jeffery</t>
  </si>
  <si>
    <t>Nash</t>
  </si>
  <si>
    <t>4K Program</t>
  </si>
  <si>
    <t>Lance</t>
  </si>
  <si>
    <t>Pleasant Prairie</t>
  </si>
  <si>
    <t>Lincoln</t>
  </si>
  <si>
    <t>Washington</t>
  </si>
  <si>
    <t>Bullen</t>
  </si>
  <si>
    <t>Mahone</t>
  </si>
  <si>
    <t>E Charter</t>
  </si>
  <si>
    <t>Harborside Academy</t>
  </si>
  <si>
    <t>Indian Trail</t>
  </si>
  <si>
    <t>Bradford</t>
  </si>
  <si>
    <t>Tremper</t>
  </si>
  <si>
    <t>Reuther</t>
  </si>
  <si>
    <t>Lakeview</t>
  </si>
  <si>
    <t>Position Control</t>
  </si>
  <si>
    <t>Special Projects</t>
  </si>
  <si>
    <t>Personnel Services</t>
  </si>
  <si>
    <t>Information Services</t>
  </si>
  <si>
    <t>Business Services</t>
  </si>
  <si>
    <t>Facilities Services</t>
  </si>
  <si>
    <t>Finance Department</t>
  </si>
  <si>
    <t>Career &amp; Technical Ed</t>
  </si>
  <si>
    <t>Athletics/Health/Recreation</t>
  </si>
  <si>
    <t>Department of Instruction</t>
  </si>
  <si>
    <t>Fine Arts</t>
  </si>
  <si>
    <t>Dept of Special Ed</t>
  </si>
  <si>
    <t>Title I/P-5/Bilingual</t>
  </si>
  <si>
    <t>Instructional Media Center</t>
  </si>
  <si>
    <t>Student Support/Guidance</t>
  </si>
  <si>
    <t>Purchasing</t>
  </si>
  <si>
    <t>Distribution &amp; Utilities</t>
  </si>
  <si>
    <t>Copy Center</t>
  </si>
  <si>
    <t>School Leadership High School</t>
  </si>
  <si>
    <t>School Leadership Middle School</t>
  </si>
  <si>
    <t>School Leadership Elementary</t>
  </si>
  <si>
    <t>Hillcrest</t>
  </si>
  <si>
    <t>Head Start</t>
  </si>
  <si>
    <t>Education Support Center</t>
  </si>
  <si>
    <t>Ameche Field</t>
  </si>
  <si>
    <t>UNDEFINED</t>
  </si>
  <si>
    <t>Inactive Locations</t>
  </si>
  <si>
    <t>District Wide</t>
  </si>
  <si>
    <t>Summer School</t>
  </si>
  <si>
    <t>Employee Information:</t>
  </si>
  <si>
    <t>Travel Information:</t>
  </si>
  <si>
    <t>Expense Information:</t>
  </si>
  <si>
    <t>School Subs</t>
  </si>
  <si>
    <t>Urban Garden Project</t>
  </si>
  <si>
    <t>English Festival</t>
  </si>
  <si>
    <t>Urban Outreach Reimbursed</t>
  </si>
  <si>
    <t>102</t>
  </si>
  <si>
    <t>112</t>
  </si>
  <si>
    <t>113</t>
  </si>
  <si>
    <t>145</t>
  </si>
  <si>
    <t>146</t>
  </si>
  <si>
    <t>147</t>
  </si>
  <si>
    <t>150</t>
  </si>
  <si>
    <t>153</t>
  </si>
  <si>
    <t>155</t>
  </si>
  <si>
    <t>156</t>
  </si>
  <si>
    <t>157</t>
  </si>
  <si>
    <t>158</t>
  </si>
  <si>
    <t>160</t>
  </si>
  <si>
    <t>161</t>
  </si>
  <si>
    <t>162</t>
  </si>
  <si>
    <t>163</t>
  </si>
  <si>
    <t>164</t>
  </si>
  <si>
    <t>165</t>
  </si>
  <si>
    <t>166</t>
  </si>
  <si>
    <t>167</t>
  </si>
  <si>
    <t>168</t>
  </si>
  <si>
    <t>169</t>
  </si>
  <si>
    <t>170</t>
  </si>
  <si>
    <t>173</t>
  </si>
  <si>
    <t>178</t>
  </si>
  <si>
    <t>272</t>
  </si>
  <si>
    <t>330</t>
  </si>
  <si>
    <t>331</t>
  </si>
  <si>
    <t>333</t>
  </si>
  <si>
    <t>334</t>
  </si>
  <si>
    <t>337</t>
  </si>
  <si>
    <t>421</t>
  </si>
  <si>
    <t>422</t>
  </si>
  <si>
    <t>424</t>
  </si>
  <si>
    <t>425</t>
  </si>
  <si>
    <t>426</t>
  </si>
  <si>
    <t>427</t>
  </si>
  <si>
    <t>428</t>
  </si>
  <si>
    <t>800</t>
  </si>
  <si>
    <t>801</t>
  </si>
  <si>
    <t>802</t>
  </si>
  <si>
    <t>803</t>
  </si>
  <si>
    <t>804</t>
  </si>
  <si>
    <t>805</t>
  </si>
  <si>
    <t>806</t>
  </si>
  <si>
    <t>807</t>
  </si>
  <si>
    <t>808</t>
  </si>
  <si>
    <t>809</t>
  </si>
  <si>
    <t>810</t>
  </si>
  <si>
    <t>811</t>
  </si>
  <si>
    <t>812</t>
  </si>
  <si>
    <t>815</t>
  </si>
  <si>
    <t>816</t>
  </si>
  <si>
    <t>817</t>
  </si>
  <si>
    <t>818</t>
  </si>
  <si>
    <t>819</t>
  </si>
  <si>
    <t>820</t>
  </si>
  <si>
    <t>822</t>
  </si>
  <si>
    <t>823</t>
  </si>
  <si>
    <t>824</t>
  </si>
  <si>
    <t>825</t>
  </si>
  <si>
    <t>838</t>
  </si>
  <si>
    <t>839</t>
  </si>
  <si>
    <t>840</t>
  </si>
  <si>
    <t>841</t>
  </si>
  <si>
    <t>851</t>
  </si>
  <si>
    <t>852</t>
  </si>
  <si>
    <t>871</t>
  </si>
  <si>
    <t>874</t>
  </si>
  <si>
    <t>880</t>
  </si>
  <si>
    <t>881</t>
  </si>
  <si>
    <t>890</t>
  </si>
  <si>
    <t>898</t>
  </si>
  <si>
    <t>899</t>
  </si>
  <si>
    <t>999</t>
  </si>
  <si>
    <t>2317</t>
  </si>
  <si>
    <t>Independent Contractor</t>
  </si>
  <si>
    <t>Bain Creative Arts</t>
  </si>
  <si>
    <t>Bain Dual Language</t>
  </si>
  <si>
    <t>175</t>
  </si>
  <si>
    <t>837</t>
  </si>
  <si>
    <t>Conference Registration Fees</t>
  </si>
  <si>
    <t>Site Rentals-Off KUSD Property</t>
  </si>
  <si>
    <t>Legal Services</t>
  </si>
  <si>
    <t>Pupil Bus Travel(func 2567)</t>
  </si>
  <si>
    <t>Employee Travel Exp</t>
  </si>
  <si>
    <t>Non-Employee Travel Exp</t>
  </si>
  <si>
    <t>Vehicle Fuel</t>
  </si>
  <si>
    <t>Printing &amp; Copying Costs</t>
  </si>
  <si>
    <t>General Supplies (SPED only)</t>
  </si>
  <si>
    <t>Printer Toner &amp; Printer Ink</t>
  </si>
  <si>
    <t>Copier &amp; Printer Paper</t>
  </si>
  <si>
    <t>AV materials (Instructional)</t>
  </si>
  <si>
    <t>Library books (Instructional)</t>
  </si>
  <si>
    <t>Newspapers (Instructional)</t>
  </si>
  <si>
    <t>Periodicals (Instructional)</t>
  </si>
  <si>
    <t>Software (Instructional)</t>
  </si>
  <si>
    <t>Professional Books-OtherMedia</t>
  </si>
  <si>
    <t>Small Equip &lt;$1000 (non-tech)</t>
  </si>
  <si>
    <t>Furnishings &lt;$1000 each</t>
  </si>
  <si>
    <t>Small Technical Equip &lt;$1000</t>
  </si>
  <si>
    <t>Software (Non-Instructional)</t>
  </si>
  <si>
    <t>Prof Books(Non-Instructional)</t>
  </si>
  <si>
    <t>District dues/fees</t>
  </si>
  <si>
    <t>Employee dues/fees</t>
  </si>
  <si>
    <t>Student dues/fees</t>
  </si>
  <si>
    <t>2348</t>
  </si>
  <si>
    <t>2480</t>
  </si>
  <si>
    <t>2481</t>
  </si>
  <si>
    <t>2941</t>
  </si>
  <si>
    <t>2942</t>
  </si>
  <si>
    <t>2943</t>
  </si>
  <si>
    <t>Band/Orch Curriculum</t>
  </si>
  <si>
    <t>Kindergarten</t>
  </si>
  <si>
    <t>English/Lang Arts Curriculum</t>
  </si>
  <si>
    <t>Social Science Curriculum</t>
  </si>
  <si>
    <t>Cultural/Social Disadvantaged</t>
  </si>
  <si>
    <t>Professional Library</t>
  </si>
  <si>
    <t>Other Inst Supv &amp; Coordination</t>
  </si>
  <si>
    <t>Instruc Equipment Maintenance</t>
  </si>
  <si>
    <t>Non-Instruction Staff Training</t>
  </si>
  <si>
    <t>Dir of Improvement of Instr</t>
  </si>
  <si>
    <t>Other Support Services</t>
  </si>
  <si>
    <t>SS Transportation</t>
  </si>
  <si>
    <t>Other Inst Supervision &amp; Coord</t>
  </si>
  <si>
    <t>School Store</t>
  </si>
  <si>
    <t>Art Donations</t>
  </si>
  <si>
    <t>5th Grade Phantom Ranch</t>
  </si>
  <si>
    <t>4th Grade Madison Trip</t>
  </si>
  <si>
    <t>School Store Activity</t>
  </si>
  <si>
    <t>Camp Timberlee</t>
  </si>
  <si>
    <t>Field Trips - All Grades</t>
  </si>
  <si>
    <t>Direction of Pupil Services</t>
  </si>
  <si>
    <t>General Music</t>
  </si>
  <si>
    <t>Evaluation-Data Analysis</t>
  </si>
  <si>
    <t>Infant Lab</t>
  </si>
  <si>
    <t>Vocational/SpEd-Handicapped</t>
  </si>
  <si>
    <t>Other Pupil Svcs-SpEd</t>
  </si>
  <si>
    <t>Dance Curriculum</t>
  </si>
  <si>
    <t>Rev Trak Activity</t>
  </si>
  <si>
    <t>Bowling Team</t>
  </si>
  <si>
    <t>Crew</t>
  </si>
  <si>
    <t>National Honor Society</t>
  </si>
  <si>
    <t>Prom</t>
  </si>
  <si>
    <t>Remotely Operated Vehicle Club</t>
  </si>
  <si>
    <t>Skills USA</t>
  </si>
  <si>
    <t>Student Government</t>
  </si>
  <si>
    <t>Supermileage Club</t>
  </si>
  <si>
    <t>Sailing Club</t>
  </si>
  <si>
    <t>Sumo-Bots</t>
  </si>
  <si>
    <t>Rental in Lieu of Purchase</t>
  </si>
  <si>
    <t>Staff Develpment</t>
  </si>
  <si>
    <t>Recognition</t>
  </si>
  <si>
    <t>Cultural/Social</t>
  </si>
  <si>
    <t>Educator Effectiveness</t>
  </si>
  <si>
    <t>25 Yr Member Event</t>
  </si>
  <si>
    <t>Recognition Event</t>
  </si>
  <si>
    <t>Retirement Event</t>
  </si>
  <si>
    <t>Fiscal Services-OPEB</t>
  </si>
  <si>
    <t>OPEB Trust Expenditures</t>
  </si>
  <si>
    <t>Adjustment &amp; Refunds</t>
  </si>
  <si>
    <t>Finance</t>
  </si>
  <si>
    <t>Vocational Spec Needs-Disadvan</t>
  </si>
  <si>
    <t>Youth Options Curriculum</t>
  </si>
  <si>
    <t>Athletics Strategy III</t>
  </si>
  <si>
    <t>6th Grade Lessons Program</t>
  </si>
  <si>
    <t>SS Choir</t>
  </si>
  <si>
    <t>Orchestra Festival</t>
  </si>
  <si>
    <t>SPECIAL ED SUB TEACHER</t>
  </si>
  <si>
    <t>SPED Sub Teacher</t>
  </si>
  <si>
    <t>Physical Education-Special Ed</t>
  </si>
  <si>
    <t>ADDITIONAL TIME SP.ED.</t>
  </si>
  <si>
    <t>Vocational/Technology</t>
  </si>
  <si>
    <t>INSTRUCTIONAL ACTIVITIES,SP.ED</t>
  </si>
  <si>
    <t>School Managment</t>
  </si>
  <si>
    <t>SPED Tuition (Non-Open Enroll)</t>
  </si>
  <si>
    <t>Other Vocational Curriculum</t>
  </si>
  <si>
    <t>Cultural/Social Disadvantage</t>
  </si>
  <si>
    <t>Other Instr Supervision</t>
  </si>
  <si>
    <t>Central Services-Clerical</t>
  </si>
  <si>
    <t>Technology Support Services</t>
  </si>
  <si>
    <t>Community Day Care</t>
  </si>
  <si>
    <t>Community Services-Other</t>
  </si>
  <si>
    <t>Public Info DVD Sales</t>
  </si>
  <si>
    <t>Public Info Advertising Rev</t>
  </si>
  <si>
    <t>Instr Supervision &amp; Coordinati</t>
  </si>
  <si>
    <t>Hillcrest Conference Revenues</t>
  </si>
  <si>
    <t>Headstart Transportation</t>
  </si>
  <si>
    <t>Soccer</t>
  </si>
  <si>
    <t>Budget Holding Adjustments</t>
  </si>
  <si>
    <t>HI Services</t>
  </si>
  <si>
    <t>Operations</t>
  </si>
  <si>
    <t>Marketing Education</t>
  </si>
  <si>
    <t>Student Act Fundraisers</t>
  </si>
  <si>
    <t>Student Activity-Field Trips</t>
  </si>
  <si>
    <t>Kindergtn Student Activity</t>
  </si>
  <si>
    <t>Gr.1 Student Activity</t>
  </si>
  <si>
    <t>Gr.2 Student Activity</t>
  </si>
  <si>
    <t>Gr.3 Student Activity</t>
  </si>
  <si>
    <t>Gr.4 Student Activity</t>
  </si>
  <si>
    <t>Gr.5 Student Activity</t>
  </si>
  <si>
    <t>Personnel Director</t>
  </si>
  <si>
    <t>Contracted Courses</t>
  </si>
  <si>
    <t>Course Options</t>
  </si>
  <si>
    <t>SS Library/Media</t>
  </si>
  <si>
    <t>2370</t>
  </si>
  <si>
    <t>Payment to Non-Governmental</t>
  </si>
  <si>
    <t>2386</t>
  </si>
  <si>
    <t>Payments to CESA</t>
  </si>
  <si>
    <t>Tuition Payments(State)</t>
  </si>
  <si>
    <t>2471</t>
  </si>
  <si>
    <t>Social Studies</t>
  </si>
  <si>
    <t>Student Newspaper Curriculum</t>
  </si>
  <si>
    <t>Tech Ed</t>
  </si>
  <si>
    <t>Benefits Consultants</t>
  </si>
  <si>
    <t>After School Care</t>
  </si>
  <si>
    <t>KTEC - East</t>
  </si>
  <si>
    <t>114</t>
  </si>
  <si>
    <t>KTEC - West</t>
  </si>
  <si>
    <t>Jazz Festival</t>
  </si>
  <si>
    <t>Principal's Office-PBIS</t>
  </si>
  <si>
    <t>KMA Donations</t>
  </si>
  <si>
    <t>office/building</t>
  </si>
  <si>
    <t>home*</t>
  </si>
  <si>
    <t>Object</t>
  </si>
  <si>
    <t>Conference Name / Purpose of Travel</t>
  </si>
  <si>
    <t>Total</t>
  </si>
  <si>
    <t>Finance Club</t>
  </si>
  <si>
    <t>Band O Rama</t>
  </si>
  <si>
    <t>Choral Fest</t>
  </si>
  <si>
    <t>WSMA</t>
  </si>
  <si>
    <t>Principal's Account-PBIS</t>
  </si>
  <si>
    <t>Radio Club</t>
  </si>
  <si>
    <t>Special Ed Administration</t>
  </si>
  <si>
    <t>Principal's Account-ATF</t>
  </si>
  <si>
    <t>Pupil Tran-District Op-FT</t>
  </si>
  <si>
    <t>Enrichment</t>
  </si>
  <si>
    <t>Principal's Office-Sign</t>
  </si>
  <si>
    <t>Undifferentiated Grants</t>
  </si>
  <si>
    <t>SS Field Trip Transp</t>
  </si>
  <si>
    <t>Athletics-Sports</t>
  </si>
  <si>
    <t>Athletics Curr</t>
  </si>
  <si>
    <t>Auto Tech</t>
  </si>
  <si>
    <t>Technology Ed Grant-Radio</t>
  </si>
  <si>
    <t>BusinessPLUS</t>
  </si>
  <si>
    <t>Student Activity-FT</t>
  </si>
  <si>
    <t>Library/Media Donations</t>
  </si>
  <si>
    <t>Purchase Request #:</t>
  </si>
  <si>
    <t>Purchase Order #:</t>
  </si>
  <si>
    <t>Lunch</t>
  </si>
  <si>
    <t>Dinner</t>
  </si>
  <si>
    <t>Incidentals</t>
  </si>
  <si>
    <t>Daily Total</t>
  </si>
  <si>
    <t>Date</t>
  </si>
  <si>
    <t>Amount Reimbursable</t>
  </si>
  <si>
    <t>Grand Total</t>
  </si>
  <si>
    <t>NOTES:</t>
  </si>
  <si>
    <t>GSA Daily Rate</t>
  </si>
  <si>
    <t>Amount</t>
  </si>
  <si>
    <t>Description</t>
  </si>
  <si>
    <r>
      <t xml:space="preserve">Approved by </t>
    </r>
    <r>
      <rPr>
        <sz val="12"/>
        <rFont val="Arial"/>
        <family val="2"/>
      </rPr>
      <t>(Accounting Manager or Finance Designee Required)</t>
    </r>
  </si>
  <si>
    <t>Date of Departure</t>
  </si>
  <si>
    <t>Time of Departure</t>
  </si>
  <si>
    <t>Date of Return</t>
  </si>
  <si>
    <t>Time of Return</t>
  </si>
  <si>
    <t>IRS Rate</t>
  </si>
  <si>
    <t>Did you carpool?</t>
  </si>
  <si>
    <r>
      <t>Location of Return: (</t>
    </r>
    <r>
      <rPr>
        <b/>
        <sz val="12"/>
        <rFont val="Arial"/>
        <family val="2"/>
      </rPr>
      <t>check one)</t>
    </r>
  </si>
  <si>
    <r>
      <t>Location of Departure: (</t>
    </r>
    <r>
      <rPr>
        <b/>
        <i/>
        <sz val="12"/>
        <rFont val="Arial"/>
        <family val="2"/>
      </rPr>
      <t>check one)</t>
    </r>
  </si>
  <si>
    <t>Yes</t>
  </si>
  <si>
    <t>No</t>
  </si>
  <si>
    <t>Yes/No Anwers</t>
  </si>
  <si>
    <t>N/A</t>
  </si>
  <si>
    <t>If yes, with who?</t>
  </si>
  <si>
    <t>DESTINATION</t>
  </si>
  <si>
    <t>COUNTY/LOCATION DEFINED</t>
  </si>
  <si>
    <t>Mobile</t>
  </si>
  <si>
    <t>Fresno</t>
  </si>
  <si>
    <t>Monterey</t>
  </si>
  <si>
    <t>Napa</t>
  </si>
  <si>
    <t>Oakland</t>
  </si>
  <si>
    <t>Sacramento</t>
  </si>
  <si>
    <t>San Diego</t>
  </si>
  <si>
    <t>San Francisco</t>
  </si>
  <si>
    <t>San Luis Obispo</t>
  </si>
  <si>
    <t>Santa Barbara</t>
  </si>
  <si>
    <t>Santa Cruz</t>
  </si>
  <si>
    <t>Santa Rosa</t>
  </si>
  <si>
    <t>Boulder / Broomfield</t>
  </si>
  <si>
    <t>El Paso</t>
  </si>
  <si>
    <t>Montrose</t>
  </si>
  <si>
    <t>Hartford</t>
  </si>
  <si>
    <t>New Haven</t>
  </si>
  <si>
    <t>Charlotte</t>
  </si>
  <si>
    <t>Sarasota</t>
  </si>
  <si>
    <t>Richmond</t>
  </si>
  <si>
    <t>Dallas</t>
  </si>
  <si>
    <t>Boone</t>
  </si>
  <si>
    <t>Kenton</t>
  </si>
  <si>
    <t>Nantucket</t>
  </si>
  <si>
    <t>Worcester</t>
  </si>
  <si>
    <t>Baltimore City</t>
  </si>
  <si>
    <t>Frederick</t>
  </si>
  <si>
    <t>Midland</t>
  </si>
  <si>
    <t>Muskegon</t>
  </si>
  <si>
    <t>St. Louis</t>
  </si>
  <si>
    <t>Durham</t>
  </si>
  <si>
    <t>Somerset</t>
  </si>
  <si>
    <t>Santa Fe</t>
  </si>
  <si>
    <t>Taos</t>
  </si>
  <si>
    <t>Albany</t>
  </si>
  <si>
    <t>Erie</t>
  </si>
  <si>
    <t>Hamilton</t>
  </si>
  <si>
    <t>Clackamas</t>
  </si>
  <si>
    <t>Bucks</t>
  </si>
  <si>
    <t>Hershey</t>
  </si>
  <si>
    <t>Lancaster</t>
  </si>
  <si>
    <t>Montgomery</t>
  </si>
  <si>
    <t>Philadelphia</t>
  </si>
  <si>
    <t>Providence / Bristol</t>
  </si>
  <si>
    <t>Galveston</t>
  </si>
  <si>
    <t>Loudoun</t>
  </si>
  <si>
    <t>Spokane</t>
  </si>
  <si>
    <t>IE</t>
  </si>
  <si>
    <t>City</t>
  </si>
  <si>
    <t>State</t>
  </si>
  <si>
    <t>Wisconsin</t>
  </si>
  <si>
    <t>Date Requested</t>
  </si>
  <si>
    <t>Total Request</t>
  </si>
  <si>
    <t>Phone</t>
  </si>
  <si>
    <t>Email</t>
  </si>
  <si>
    <t>Date(s)</t>
  </si>
  <si>
    <t>Community/School Relations</t>
  </si>
  <si>
    <t>MEAL RATES ARE AUTO-POPULATED WHEN CONFERENCE LOCATION SELECTED ABOVE.</t>
  </si>
  <si>
    <t>Were you the driver?</t>
  </si>
  <si>
    <t>Address</t>
  </si>
  <si>
    <t>Was this a normal work day?</t>
  </si>
  <si>
    <t>Step</t>
  </si>
  <si>
    <t>Instruction</t>
  </si>
  <si>
    <t>Year</t>
  </si>
  <si>
    <t>Mileage Rate</t>
  </si>
  <si>
    <t>Please attach original receipts and/or signed rental agreement.</t>
  </si>
  <si>
    <t>Hotel and Lodging Expenses</t>
  </si>
  <si>
    <t>Meal Expenses</t>
  </si>
  <si>
    <t>TOTAL PULLS FROM THE HOTEL AND LODGING TAB IN THIS WORKBOOK.</t>
  </si>
  <si>
    <t>TOTAL PULLS FROM MILEAGE CALCULATIONS TAB IN THIS WORKBOOK.</t>
  </si>
  <si>
    <r>
      <t xml:space="preserve">Personal auto mileage: </t>
    </r>
    <r>
      <rPr>
        <sz val="14"/>
        <rFont val="Arial"/>
        <family val="2"/>
      </rPr>
      <t>Net mileage to be reimbursed</t>
    </r>
  </si>
  <si>
    <t>Employee must attach (1) completed meal summary and (2) original itemized  receipts for all reimbursable meals. Each meal to be reimbursed will be limited to the US General Services Administration meal rate.  Meals purchased while traveling overnight within WI will be reimbursed up to $51 / day.  Maximum per day rates for outside WI can be found at gsa.gov and are also imbedded in this worksheet.</t>
  </si>
  <si>
    <t xml:space="preserve">Please attach registration confirmation and/or other materials verifying amount, date(s), </t>
  </si>
  <si>
    <t>purpose, etc. for the items listed below.</t>
  </si>
  <si>
    <t>TOTAL PULLS FROM THE MEAL EXPENSES TAB IN THIS WORKBOOK.</t>
  </si>
  <si>
    <t>Hotel / Lodging expenses</t>
  </si>
  <si>
    <t>Meal expenses</t>
  </si>
  <si>
    <t>Net One Way Mileage</t>
  </si>
  <si>
    <t>Were meals provided at the conference?</t>
  </si>
  <si>
    <t>Dept. #</t>
  </si>
  <si>
    <t>Number of nights spent away from home</t>
  </si>
  <si>
    <t>Number of nights Spent away from home</t>
  </si>
  <si>
    <t>If yes, select meals provided:</t>
  </si>
  <si>
    <t>Out of District Mileage Calculations</t>
  </si>
  <si>
    <t>Employee Information Section:</t>
  </si>
  <si>
    <t>Employee Name</t>
  </si>
  <si>
    <t>Travel Information Section:</t>
  </si>
  <si>
    <t>Type in the conference name and/or purpose of travel.</t>
  </si>
  <si>
    <t>Type in the date of departure in the mm/dd/yyyy format.</t>
  </si>
  <si>
    <t>Place an X in the box next to the appropriate location of departure, either office/building or home.</t>
  </si>
  <si>
    <t>Type in the date of return in the mm/dd/yyyy format.</t>
  </si>
  <si>
    <t>Place an X in the box next to the appropriate location of return, either office/building or home.</t>
  </si>
  <si>
    <t>The number of nights spent away from home should auto-populate.  If number of nights away from home is zero (no overnight), then no meals will be reimbursed.</t>
  </si>
  <si>
    <t>Select from the drop down list yes or no for the question "Were you the driver?"</t>
  </si>
  <si>
    <t>Select from the drop down list yes or no for the question "Was this a normal work day?"</t>
  </si>
  <si>
    <t>Select from the drop down list yes or no for the question "Were meals provided at the conference?"</t>
  </si>
  <si>
    <t>If yes, Type in persons you carpooled with on the blank lines to the right of the question.</t>
  </si>
  <si>
    <t>City Selected for Meal Reimbursement  (Select from drop down list)</t>
  </si>
  <si>
    <t>Type in the Date, Description and Amount for each conference related item. An original, itemized receipt must be provided for each item listed on this page. The total then automatically carries forward to the Out of District Travel Tab in this workbook.</t>
  </si>
  <si>
    <t>Type in the conference's location.  There is a line for the address, city and state.  Please fill in all three.</t>
  </si>
  <si>
    <t>Type in the time of departure.  For example type in 4 pm as 4 pm in the cell.</t>
  </si>
  <si>
    <t>Type in the time of return.  For example type in 4 pm as 4 pm in the cell.</t>
  </si>
  <si>
    <t xml:space="preserve">Select from the drop down list yes or no for the question "Did you carpool?"  </t>
  </si>
  <si>
    <t>Airfare, bus, rail/subway, auto rental, taxi fares, tolls, parking fees, etc.</t>
  </si>
  <si>
    <t>Mileage Calculations Tab:</t>
  </si>
  <si>
    <t>Enter the date of travel.</t>
  </si>
  <si>
    <t>Left From</t>
  </si>
  <si>
    <t>Enter the location of where you left from.</t>
  </si>
  <si>
    <t>Destination</t>
  </si>
  <si>
    <t>One Way Business Miles Traveled</t>
  </si>
  <si>
    <t>The net mileage will calculate automatically.</t>
  </si>
  <si>
    <t>Enter the location of your destination.</t>
  </si>
  <si>
    <r>
      <t xml:space="preserve">Enter the </t>
    </r>
    <r>
      <rPr>
        <b/>
        <sz val="10"/>
        <rFont val="Arial"/>
        <family val="2"/>
      </rPr>
      <t>one way</t>
    </r>
    <r>
      <rPr>
        <sz val="10"/>
        <rFont val="Arial"/>
        <family val="2"/>
      </rPr>
      <t>, business miles traveled.</t>
    </r>
  </si>
  <si>
    <r>
      <t xml:space="preserve">If you left from home, then enter your </t>
    </r>
    <r>
      <rPr>
        <b/>
        <sz val="10"/>
        <rFont val="Arial"/>
        <family val="2"/>
      </rPr>
      <t>one way</t>
    </r>
    <r>
      <rPr>
        <sz val="10"/>
        <rFont val="Arial"/>
        <family val="2"/>
      </rPr>
      <t xml:space="preserve"> normal commute to your KUSD building.</t>
    </r>
  </si>
  <si>
    <t>Enter in the mileage year.  For example, if the date of travel is 11/17/2016, then enter 2016 into the cell.  This will automatically place the correct mileage rate in the mileage rate column and automatically calculate the amount for the one way trip.</t>
  </si>
  <si>
    <t>Hotel and Lodging Tab:</t>
  </si>
  <si>
    <t>To receive mileage reimbursement, you must attach a print out of MapQuest documenting the business mileage.  If you left from or returned home and you are deducting your normal one way commute, a MapQuest print out documenting your one way commute mileage must also be attached to your expense report.</t>
  </si>
  <si>
    <t>In the Date(s) column, enter the dates of your hotel stay.  For example, 11/17-11/20/16.</t>
  </si>
  <si>
    <t>Then in the Description column, enter the name of the hotel.</t>
  </si>
  <si>
    <t>Meal Expenses Tab:</t>
  </si>
  <si>
    <t>The worksheet will auto-calculate the Daily Total and then will apply the GSA meal rate limits and auto-calculate the Reimbursable Amount.</t>
  </si>
  <si>
    <t>The grand total of the Reimbursable Amounts automatically carries forward to the Out of District Travel Tab in this workbook.</t>
  </si>
  <si>
    <t xml:space="preserve"> An original, itemized receipt must be provided for each item listed on this page.  Summarized credit card slips will not be accepted.  Any receipts with alcohol on them will be rejected in their entirety.</t>
  </si>
  <si>
    <t>DON'T TO FORGET TO SAVE PERIODICALLY!</t>
  </si>
  <si>
    <t>Print this tab.</t>
  </si>
  <si>
    <t>Out of District Travel Tab:</t>
  </si>
  <si>
    <t>Click on the Out of District Travel Tab.</t>
  </si>
  <si>
    <t>Conference Registration</t>
  </si>
  <si>
    <t>Object name</t>
  </si>
  <si>
    <t>Employee Travel</t>
  </si>
  <si>
    <t>Out of District Travel Tab  (form is called Request for Travel Expense Reimbursement)</t>
  </si>
  <si>
    <t>Conference Tab, if applicable (form is called Conference Expenses)</t>
  </si>
  <si>
    <t>Travel Tab, if applicable (form is called Travel Expenses)</t>
  </si>
  <si>
    <t>Mileage Calculations Tab, if applicable (Form is called Out of District Mileage Calculations)</t>
  </si>
  <si>
    <t>Hotel and Lodging Tab, if applicable (Form is called Hotel and Lodging Expenses)</t>
  </si>
  <si>
    <t>Meal Expenses Tab, if applicable (Form is called Meal Expenses)</t>
  </si>
  <si>
    <t>MapQuest print out of One Way Business Mileage.</t>
  </si>
  <si>
    <t>MapQuest print out of One Way Normal Commute to KUSD.</t>
  </si>
  <si>
    <t>Items to be submitted in packet for reimbursement:</t>
  </si>
  <si>
    <t>Repeat steps 32 through 38 for your return trip.</t>
  </si>
  <si>
    <t>Sign form at the bottom where it says Submitted By.</t>
  </si>
  <si>
    <t>Submit packet to Budget or Grant Manager for approval. Budget or Grant Manager reviews for accuracy and appropriateness of expenditures.  Then Budget or Grant Manager signs form where it says Approved by.</t>
  </si>
  <si>
    <t>If yes, select the meals that were provided the to right of the question.</t>
  </si>
  <si>
    <t>Registration Fees or Purchase of Materials at Conference only.</t>
  </si>
  <si>
    <r>
      <t xml:space="preserve">Click on Mileage Calculations Tab.  This tab is to be completed for any out of district mileage using your personal vehicle.  </t>
    </r>
    <r>
      <rPr>
        <b/>
        <sz val="10"/>
        <rFont val="Arial"/>
        <family val="2"/>
      </rPr>
      <t>If you have no expenses for this tab, please leave it blank and it does not need to be printed and turned in.</t>
    </r>
  </si>
  <si>
    <r>
      <t>Click on the Hotel and Lodging Tab.</t>
    </r>
    <r>
      <rPr>
        <b/>
        <sz val="10"/>
        <rFont val="Arial"/>
        <family val="2"/>
      </rPr>
      <t xml:space="preserve"> If you have no expenses for this tab, please leave it blank and it does not need to be printed and turned in.</t>
    </r>
  </si>
  <si>
    <t>In the Amount column, enter the total amount paid for the hotel stay.  An original, itemized receipt must be provided for each item listed on this page.   The total then automatically carries forward to the Out of District Travel Tab in this workbook.</t>
  </si>
  <si>
    <t xml:space="preserve">On Line 8 of the Meal Expenses Tab, select the city that your conference is located in.  Please note, that this is not an all inclusive list. If your city is not listed, choose the closest major metropolitan city on the list.  Otherwise, "select not listed".  If your conference is in any city in Wisconsin, then select Wisconsin.  The District provides a flat rate of $51 for travel in Wisconsin.  All other meal amounts are based on the government rates updated on an annual basis.  Also, you must select an option on this line as this auto-populates the meal rates and limits in this worksheet. </t>
  </si>
  <si>
    <r>
      <t xml:space="preserve">Click on Meal Expenses Tab.  This tab is to be completed for any out of district meals purchased.  </t>
    </r>
    <r>
      <rPr>
        <b/>
        <sz val="10"/>
        <rFont val="Arial"/>
        <family val="2"/>
      </rPr>
      <t>If you have no expenses for this tab, please leave it blank and it does not need to be printed and turned in.</t>
    </r>
  </si>
  <si>
    <t>If any of the above items are missing, or if any forms are not properly completed, the form will not be approved by the Budget or Grant Manager and should be sent back to the employee for correction.  Timelines for payment are discussed in the Out of District travel procedures on Advisor.</t>
  </si>
  <si>
    <t>Not acceptable documentation</t>
  </si>
  <si>
    <t>Acceptable Documentation</t>
  </si>
  <si>
    <t>One Way Normal Commute to KUSD (enter only if you left or returned directly to your home on a normal work day)</t>
  </si>
  <si>
    <t>Professional Learning</t>
  </si>
  <si>
    <t>Travel Mode Expenses</t>
  </si>
  <si>
    <t>Registration or Materials Expenses</t>
  </si>
  <si>
    <r>
      <t xml:space="preserve">Travel Mode expenses 
</t>
    </r>
    <r>
      <rPr>
        <i/>
        <sz val="14"/>
        <rFont val="Arial"/>
        <family val="2"/>
      </rPr>
      <t>(airfare, bus, rail/subway, auto rental, taxi fares, tolls, parking fees, etc.)</t>
    </r>
  </si>
  <si>
    <t xml:space="preserve">Registration or Materials </t>
  </si>
  <si>
    <t>TOTAL PULLS FROM THE REGISTRATION OR MATERIALS TAB IN THIS WORKBOOK.</t>
  </si>
  <si>
    <t>TOTAL PULLS FROM THE TRAVEL MODE TAB IN THIS WORKBOOK.</t>
  </si>
  <si>
    <t>INSTRUCTIONS TAB</t>
  </si>
  <si>
    <t>Out of District Travel Summary Tab:</t>
  </si>
  <si>
    <t>Registration or Materials Tab:</t>
  </si>
  <si>
    <t>Travel Mode Tab:</t>
  </si>
  <si>
    <r>
      <t xml:space="preserve">Click on the Registration or Materials tab. This tab is to be completed for any items relating to the conference, such as:  conference registration you paid for out of your own pocket, or any conference materials that you purchased at the conference (literature, software, other materials). </t>
    </r>
    <r>
      <rPr>
        <b/>
        <sz val="10"/>
        <rFont val="Arial"/>
        <family val="2"/>
      </rPr>
      <t>If you have no expenses for this tab, please leave it blank and it does not need to be printed and turned in.</t>
    </r>
  </si>
  <si>
    <t>REMINDERS:  IN THE STATE OF WI AND IL, THE DISTRICT IS TAX EXEMPT, WHICH INCLUDES MEAL PURCHASES.  THE RESTAURANT SHOULD HAVE TAKEN THE SALES TAX OFF YOUR BILL WHEN PROVIDED THE APPROPRIATE STATE'S TAX EXEMPT LETTER. Sales tax and tip should be included for out of state travel and will be subject to the daily rate limitation. Tips are limited to 20%. See the District's Travel Reimbursement Procedures on Advisor for more detail. This worksheet is not set up for purchasing meals for a group that may have attended the conference.  Everyone should have paid for their own meal.  If you do run across the situation where a group went out for a meal and one person paid, then the person that paid will claim the expense and should divide the bill by the number of persons and enter each person on a separate line in the meal summary and write an explanation in the notes area.</t>
  </si>
  <si>
    <t>Original, itemized receipts for items for hotel and lodging. Any small receipts should be taped on to an 8 1/2 x 11 sheet of paper. Be careful that the tape does not cover any writing on the receipt.</t>
  </si>
  <si>
    <t>Original, itemized receipt(s) for conference expense items. Any small receipts should be taped on to an 8 1/2 x 11 sheet of paper. Be careful that the tape does not cover any writing on the receipt.</t>
  </si>
  <si>
    <t>At the bottom of the tab, enter the Organizational Key (10-digit), if you know the correct coding.  If not, leave blank for the head secretary or approver to complete.  The objects are already entered and the amounts will auto-calculate.</t>
  </si>
  <si>
    <t>Original, itemized receipt(s) for travel expense items.  Any small receipts should be taped on to an 8 1/2 x 11 sheet of paper.   Be careful that the tape does not cover any writing on the receipt.</t>
  </si>
  <si>
    <t>Original, itemized receipts for meal items should be taped, in date order, on an 8 1/2 by 11 sheets of paper.  Be careful that the tape does not cover any writing on the receipt. This includes receipts for any incidental items, such as snacks or soda.</t>
  </si>
  <si>
    <t>Conference Name/ Trip Purpose</t>
  </si>
  <si>
    <r>
      <t xml:space="preserve">Must attach original lodging receipts. Amount reimbursed will be in accordance with US General Services Administration per diem rates </t>
    </r>
    <r>
      <rPr>
        <b/>
        <i/>
        <sz val="11"/>
        <rFont val="Arial"/>
        <family val="2"/>
      </rPr>
      <t>whenever possible</t>
    </r>
    <r>
      <rPr>
        <i/>
        <sz val="11"/>
        <rFont val="Arial"/>
        <family val="2"/>
      </rPr>
      <t>.  Maximum per day rates for outside WI can be found at gsa.gov (link below).</t>
    </r>
  </si>
  <si>
    <t>Copy of approved My Learning Plan.  If no My Learning Plan was completed, you must include a copy of the agenda or meeting pamphlet, along with an approved employee absence form.  The Employee Absence Form is on advisor under the Human Resources Department.</t>
  </si>
  <si>
    <t>STEP BY STEP INSTRUCTIONS ON HOW TO COMPLETE AND SUBMIT FOR OUT OF DISTRICT TRAVEL REIMBURSEMENT</t>
  </si>
  <si>
    <r>
      <t xml:space="preserve">Approved by (required) </t>
    </r>
    <r>
      <rPr>
        <i/>
        <sz val="12"/>
        <rFont val="Arial"/>
        <family val="2"/>
      </rPr>
      <t>(Budget/Grant Manager or Direct Supervisor if Budget/Grant Manager)</t>
    </r>
  </si>
  <si>
    <r>
      <t>Submitted by</t>
    </r>
    <r>
      <rPr>
        <i/>
        <sz val="12"/>
        <rFont val="Arial"/>
        <family val="2"/>
      </rPr>
      <t xml:space="preserve"> (required) (Employee Signature)</t>
    </r>
  </si>
  <si>
    <t>This Excel workbook must be completed electronically and then all yellow tabs must be printed and submitted with your itemized receipts and other documentation.  Handwritten forms are not acceptable because there are built in links and formulas to eliminate manual errors.</t>
  </si>
  <si>
    <t>Type in employee identification number.</t>
  </si>
  <si>
    <t>Type in employee name.</t>
  </si>
  <si>
    <t>Type in employee address.</t>
  </si>
  <si>
    <t>Type in employee city/state/zip code.</t>
  </si>
  <si>
    <t>Select from drop down list the employee School/Department Location.  Once selected, the department number will automatically populate.</t>
  </si>
  <si>
    <t>Type in employee position.</t>
  </si>
  <si>
    <t>Type in employee email.</t>
  </si>
  <si>
    <t>Type in employee phone number with area code.  (xxx) xxx-xxxx</t>
  </si>
  <si>
    <t>Type in the date, description and amount for each travel mode expense related item.  An original, itemized receipt must be provided for each item listed on this page.  The total then automatically carries forward to the Out of District Travel Tab in this workbook.</t>
  </si>
  <si>
    <r>
      <t xml:space="preserve">REMINDERS: (1) </t>
    </r>
    <r>
      <rPr>
        <b/>
        <sz val="10"/>
        <rFont val="Arial"/>
        <family val="2"/>
      </rPr>
      <t>Do not place room service meals on this tab.  Room service meals listed on your itemized hotel bill should be recorded on the Meals Expense Tab for the appropriate meal (i.e. breakfast, lunch or dinner) to be subject to the appropriate rate limits.</t>
    </r>
    <r>
      <rPr>
        <b/>
        <sz val="10"/>
        <color rgb="FFFF0000"/>
        <rFont val="Arial"/>
        <family val="2"/>
      </rPr>
      <t xml:space="preserve"> (2)</t>
    </r>
    <r>
      <rPr>
        <b/>
        <sz val="10"/>
        <rFont val="Arial"/>
        <family val="2"/>
      </rPr>
      <t xml:space="preserve"> IN THE STATE OF WI, THE DISTRICT IS TAX EXEMPT, WHICH INCLUDES SALES TAX AND HOTEL ROOM TAX.  THE HOTEL SHOULD HAVE TAKEN THE ROOM TAX OFF YOUR BILL WHEN PROVIDED THE STATE OF WI TAX EXEMPT LETTER AT CHECK IN OR WHEN RESERVATION WAS MADE.</t>
    </r>
  </si>
  <si>
    <r>
      <rPr>
        <b/>
        <sz val="10"/>
        <color rgb="FF000000"/>
        <rFont val="Arial"/>
        <family val="2"/>
      </rPr>
      <t>In DATE ORDER</t>
    </r>
    <r>
      <rPr>
        <sz val="10"/>
        <color rgb="FF000000"/>
        <rFont val="Arial"/>
        <family val="2"/>
      </rPr>
      <t>, enter the date of travel.  On the same line as the date, enter the amount for breakfast, taking into consideration tax exemptions and tip limits. Then on the same line, enter the amount for lunch and then dinner, also taking into consideration tax exemption and tip limits. Incidentals are basically, $5 for snacks, soda, etc. purchased during the trip.</t>
    </r>
  </si>
  <si>
    <r>
      <rPr>
        <b/>
        <sz val="14"/>
        <rFont val="Calibri"/>
        <family val="2"/>
      </rPr>
      <t>Type of Absence</t>
    </r>
  </si>
  <si>
    <r>
      <rPr>
        <b/>
        <sz val="14"/>
        <rFont val="Calibri"/>
        <family val="2"/>
      </rPr>
      <t>Procedure for Requesting Permission</t>
    </r>
  </si>
  <si>
    <r>
      <rPr>
        <b/>
        <sz val="14"/>
        <rFont val="Calibri"/>
        <family val="2"/>
      </rPr>
      <t>Approval Routing</t>
    </r>
  </si>
  <si>
    <r>
      <rPr>
        <b/>
        <sz val="14"/>
        <rFont val="Calibri"/>
        <family val="2"/>
      </rPr>
      <t>Reimbursement Process</t>
    </r>
  </si>
  <si>
    <r>
      <rPr>
        <sz val="12"/>
        <rFont val="Calibri"/>
        <family val="2"/>
      </rPr>
      <t xml:space="preserve">Multiple Staff Attending:
</t>
    </r>
    <r>
      <rPr>
        <sz val="12"/>
        <rFont val="Calibri"/>
        <family val="2"/>
      </rPr>
      <t xml:space="preserve">1.   Sign in to MyLearningPlan
</t>
    </r>
    <r>
      <rPr>
        <sz val="12"/>
        <rFont val="Calibri"/>
        <family val="2"/>
      </rPr>
      <t xml:space="preserve">2.   Click on Activity Catalog located on the left side column
</t>
    </r>
    <r>
      <rPr>
        <sz val="12"/>
        <rFont val="Calibri"/>
        <family val="2"/>
      </rPr>
      <t xml:space="preserve">and use either the District Catalog or Calendar to find the activity
</t>
    </r>
    <r>
      <rPr>
        <sz val="12"/>
        <rFont val="Calibri"/>
        <family val="2"/>
      </rPr>
      <t xml:space="preserve">3.   Click Request Approval and complete form
</t>
    </r>
    <r>
      <rPr>
        <sz val="12"/>
        <rFont val="Calibri"/>
        <family val="2"/>
      </rPr>
      <t xml:space="preserve">4.   Click submit
</t>
    </r>
    <r>
      <rPr>
        <sz val="12"/>
        <rFont val="Calibri"/>
        <family val="2"/>
      </rPr>
      <t>* Activities for multiple staff workshop/conferences will be set up in MLP by the building or department organizing the activity.</t>
    </r>
  </si>
  <si>
    <r>
      <rPr>
        <sz val="12"/>
        <rFont val="Calibri"/>
        <family val="2"/>
      </rPr>
      <t xml:space="preserve">Routing is done automatically through MyLearningPlan.
</t>
    </r>
    <r>
      <rPr>
        <sz val="12"/>
        <rFont val="Calibri"/>
        <family val="2"/>
      </rPr>
      <t xml:space="preserve">1.   Building Principal or Department Coordinator
</t>
    </r>
    <r>
      <rPr>
        <sz val="12"/>
        <rFont val="Calibri"/>
        <family val="2"/>
      </rPr>
      <t xml:space="preserve">2.   Funding Source Administrator if different than first approver
</t>
    </r>
    <r>
      <rPr>
        <sz val="12"/>
        <rFont val="Calibri"/>
        <family val="2"/>
      </rPr>
      <t xml:space="preserve">3.   Coordinator of Training and Development
</t>
    </r>
    <r>
      <rPr>
        <sz val="12"/>
        <rFont val="Calibri"/>
        <family val="2"/>
      </rPr>
      <t>* If a substitute is needed for this absence the request will be routed to AESOP after the approval process has been completed.</t>
    </r>
  </si>
  <si>
    <r>
      <rPr>
        <sz val="12"/>
        <rFont val="Calibri"/>
        <family val="2"/>
      </rPr>
      <t xml:space="preserve">Only One Staff Attending:
</t>
    </r>
    <r>
      <rPr>
        <sz val="12"/>
        <rFont val="Calibri"/>
        <family val="2"/>
      </rPr>
      <t xml:space="preserve">1.   Sign in to MyLearningPlan
</t>
    </r>
    <r>
      <rPr>
        <sz val="12"/>
        <rFont val="Calibri"/>
        <family val="2"/>
      </rPr>
      <t xml:space="preserve">2.   Click on Fill‐ In Forms and show the drop‐down menu
</t>
    </r>
    <r>
      <rPr>
        <sz val="12"/>
        <rFont val="Calibri"/>
        <family val="2"/>
      </rPr>
      <t xml:space="preserve">3.   Click Out‐of‐District Conference Form
</t>
    </r>
    <r>
      <rPr>
        <sz val="12"/>
        <rFont val="Calibri"/>
        <family val="2"/>
      </rPr>
      <t xml:space="preserve">4.   Complete Form
</t>
    </r>
    <r>
      <rPr>
        <sz val="12"/>
        <rFont val="Calibri"/>
        <family val="2"/>
      </rPr>
      <t>5.   Click submit</t>
    </r>
  </si>
  <si>
    <r>
      <rPr>
        <sz val="11"/>
        <rFont val="Calibri"/>
        <family val="2"/>
      </rPr>
      <t>Procedure for one staff is the same as a group.</t>
    </r>
  </si>
  <si>
    <t>Complete the Employee Absence Request Form located on Advisor under Departments/Human Resources.</t>
  </si>
  <si>
    <r>
      <rPr>
        <sz val="11"/>
        <rFont val="Calibri"/>
        <family val="2"/>
      </rPr>
      <t xml:space="preserve">Paper Employee Absence Report form should be routed to:
</t>
    </r>
    <r>
      <rPr>
        <sz val="12"/>
        <rFont val="Calibri"/>
        <family val="2"/>
      </rPr>
      <t xml:space="preserve">1.   Direct Supervisor
</t>
    </r>
    <r>
      <rPr>
        <sz val="12"/>
        <rFont val="Calibri"/>
        <family val="2"/>
      </rPr>
      <t>2.   Human Resources</t>
    </r>
  </si>
  <si>
    <r>
      <rPr>
        <sz val="11"/>
        <rFont val="Calibri"/>
        <family val="2"/>
      </rPr>
      <t xml:space="preserve">Paper Employee Absence Report form should be routed to:
</t>
    </r>
    <r>
      <rPr>
        <sz val="12"/>
        <rFont val="Calibri"/>
        <family val="2"/>
      </rPr>
      <t xml:space="preserve">1.   Principal
</t>
    </r>
    <r>
      <rPr>
        <sz val="12"/>
        <rFont val="Calibri"/>
        <family val="2"/>
      </rPr>
      <t xml:space="preserve">2.   Coordinator of Athletics/Physical Education or Coordinator of Fine Arts
</t>
    </r>
    <r>
      <rPr>
        <sz val="11"/>
        <rFont val="Calibri"/>
        <family val="2"/>
      </rPr>
      <t xml:space="preserve">3.   </t>
    </r>
    <r>
      <rPr>
        <sz val="12"/>
        <rFont val="Calibri"/>
        <family val="2"/>
      </rPr>
      <t>Human Resources</t>
    </r>
  </si>
  <si>
    <r>
      <rPr>
        <sz val="11"/>
        <rFont val="Calibri"/>
        <family val="2"/>
      </rPr>
      <t xml:space="preserve">Only In‐district mileage expense:
</t>
    </r>
    <r>
      <rPr>
        <sz val="11"/>
        <rFont val="Calibri"/>
        <family val="2"/>
      </rPr>
      <t xml:space="preserve">1.   </t>
    </r>
    <r>
      <rPr>
        <sz val="12"/>
        <rFont val="Calibri"/>
        <family val="2"/>
      </rPr>
      <t xml:space="preserve">Enter In‐district Mileage using Mileage application, link on Advisor
</t>
    </r>
    <r>
      <rPr>
        <sz val="11"/>
        <rFont val="Calibri"/>
        <family val="2"/>
      </rPr>
      <t xml:space="preserve">2.   </t>
    </r>
    <r>
      <rPr>
        <sz val="12"/>
        <rFont val="Calibri"/>
        <family val="2"/>
      </rPr>
      <t xml:space="preserve">Enter Requisition as “C” type
</t>
    </r>
    <r>
      <rPr>
        <sz val="12"/>
        <rFont val="Calibri"/>
        <family val="2"/>
      </rPr>
      <t>– attach signed Mileage Form</t>
    </r>
  </si>
  <si>
    <r>
      <rPr>
        <b/>
        <sz val="14"/>
        <rFont val="Calibri"/>
        <family val="2"/>
      </rPr>
      <t xml:space="preserve">In‐District/ In‐State Field Trip
</t>
    </r>
    <r>
      <rPr>
        <b/>
        <sz val="11"/>
        <rFont val="Calibri"/>
        <family val="2"/>
      </rPr>
      <t xml:space="preserve">ALL </t>
    </r>
    <r>
      <rPr>
        <sz val="11"/>
        <rFont val="Calibri"/>
        <family val="2"/>
      </rPr>
      <t>staff absences from building due to an in‐ district or in‐state field trip.</t>
    </r>
  </si>
  <si>
    <r>
      <rPr>
        <sz val="11"/>
        <rFont val="Calibri"/>
        <family val="2"/>
      </rPr>
      <t xml:space="preserve">Paper Employee Absence Report form should be routed to:
</t>
    </r>
    <r>
      <rPr>
        <sz val="12"/>
        <rFont val="Calibri"/>
        <family val="2"/>
      </rPr>
      <t xml:space="preserve">1.   Principal
</t>
    </r>
    <r>
      <rPr>
        <sz val="12"/>
        <rFont val="Calibri"/>
        <family val="2"/>
      </rPr>
      <t>2.   Human Resources</t>
    </r>
  </si>
  <si>
    <r>
      <rPr>
        <sz val="12"/>
        <rFont val="Calibri"/>
        <family val="2"/>
      </rPr>
      <t>Normally no reimbursement since all travel costs should be paid by the District or the group traveling</t>
    </r>
  </si>
  <si>
    <r>
      <rPr>
        <sz val="12"/>
        <rFont val="Calibri"/>
        <family val="2"/>
      </rPr>
      <t>Submit check for lost wages to HR and keep check for mileage reimbursement from the municipality.</t>
    </r>
  </si>
  <si>
    <r>
      <t xml:space="preserve">Click on the Travel Mode Tab.  This tab is to be completed for any travel expenses, such as airfare, bus, rail/subway, auto rental, taxi fares, tolls, parking fees, etc. paid for directly (out of pocket) by the employee. </t>
    </r>
    <r>
      <rPr>
        <b/>
        <sz val="10"/>
        <rFont val="Arial"/>
        <family val="2"/>
      </rPr>
      <t>If you have no expenses for this tab, please leave it blank and it does not need to be printed and turned in.</t>
    </r>
  </si>
  <si>
    <r>
      <rPr>
        <sz val="12"/>
        <rFont val="Calibri"/>
        <family val="2"/>
      </rPr>
      <t xml:space="preserve">1.   Completed Travel Reimbursement Form
</t>
    </r>
    <r>
      <rPr>
        <sz val="12"/>
        <rFont val="Calibri"/>
        <family val="2"/>
      </rPr>
      <t xml:space="preserve">2.   Enter Requisition – attach Travel Reimbursement along with receipt copies &amp; map, if mileage reimbursed
</t>
    </r>
    <r>
      <rPr>
        <sz val="12"/>
        <rFont val="Calibri"/>
        <family val="2"/>
      </rPr>
      <t xml:space="preserve">3.   Write PO# on Travel Reimbursement Form and attach all original receipts/map
</t>
    </r>
    <r>
      <rPr>
        <sz val="11"/>
        <rFont val="Calibri"/>
        <family val="2"/>
      </rPr>
      <t xml:space="preserve">4.   </t>
    </r>
    <r>
      <rPr>
        <sz val="12"/>
        <rFont val="Calibri"/>
        <family val="2"/>
      </rPr>
      <t>Submit Travel Reimbursement Form to Finance Dept.‐ Accounts Payable in Clear AP envelope</t>
    </r>
  </si>
  <si>
    <r>
      <rPr>
        <sz val="12"/>
        <rFont val="Calibri"/>
        <family val="2"/>
      </rPr>
      <t xml:space="preserve">1.   Completed Travel Reimbursement Form
</t>
    </r>
    <r>
      <rPr>
        <sz val="12"/>
        <rFont val="Calibri"/>
        <family val="2"/>
      </rPr>
      <t xml:space="preserve">2.   Enter Requisition – attach Travel Reimbursement along with receipt copies &amp; map, if mileage reimbursed
</t>
    </r>
    <r>
      <rPr>
        <sz val="12"/>
        <rFont val="Calibri"/>
        <family val="2"/>
      </rPr>
      <t xml:space="preserve">3.   Write PO# on Travel Reimbursement Form &amp; attach all original receipts/map
</t>
    </r>
    <r>
      <rPr>
        <sz val="11"/>
        <rFont val="Calibri"/>
        <family val="2"/>
      </rPr>
      <t xml:space="preserve">4.   </t>
    </r>
    <r>
      <rPr>
        <sz val="12"/>
        <rFont val="Calibri"/>
        <family val="2"/>
      </rPr>
      <t>Submit Travel Reimbursement Form to Finance Dept. – Accounts Payable in Clear AP envelope</t>
    </r>
  </si>
  <si>
    <r>
      <rPr>
        <sz val="12"/>
        <rFont val="Calibri"/>
        <family val="2"/>
      </rPr>
      <t xml:space="preserve">1.   Completed MyLearningPlan form &amp; conference registration
</t>
    </r>
    <r>
      <rPr>
        <sz val="12"/>
        <rFont val="Calibri"/>
        <family val="2"/>
      </rPr>
      <t xml:space="preserve">2.   Travel Reimbursement Form
</t>
    </r>
    <r>
      <rPr>
        <sz val="12"/>
        <rFont val="Calibri"/>
        <family val="2"/>
      </rPr>
      <t xml:space="preserve">3.   Enter Requisition – attach MyLearningPlan form, Travel Reimbursement Form, registration, receipts &amp; map, if mileage reimbursed
</t>
    </r>
    <r>
      <rPr>
        <sz val="12"/>
        <rFont val="Calibri"/>
        <family val="2"/>
      </rPr>
      <t xml:space="preserve">4.   Write PO# on paper Travel Reimbursement Form, and attach MyLearningPlan form registration, receipts &amp; map, if mileage reimbursed
</t>
    </r>
    <r>
      <rPr>
        <sz val="12"/>
        <rFont val="Calibri"/>
        <family val="2"/>
      </rPr>
      <t>5.   Submit Travel Reimbursement form with all attached documents (#4 above) to Finance Dept. – Accounts Payable in Clear AP envelope</t>
    </r>
  </si>
  <si>
    <t>Employee must document total business miles traveled, and the dates miles were traveled.  Must deduct "normal commute"  miles when requesting reimbursement from home to conference/meeting sites if a normal work day. Attach MapQuest with total mileage from place of departure to destination.</t>
  </si>
  <si>
    <t>*If departure from home (above), then enter your normal commute miles from home to work here. Attach MapQuest documenting mileage.</t>
  </si>
  <si>
    <t>*If arrive at home (above), then enter your normal commute miles from work to home here. Attach MapQuest documenting mileage.</t>
  </si>
  <si>
    <r>
      <rPr>
        <b/>
        <sz val="14"/>
        <rFont val="Calibri"/>
        <family val="2"/>
      </rPr>
      <t xml:space="preserve">Out of District Meeting
</t>
    </r>
    <r>
      <rPr>
        <b/>
        <sz val="11"/>
        <rFont val="Calibri"/>
        <family val="2"/>
      </rPr>
      <t xml:space="preserve">ALL </t>
    </r>
    <r>
      <rPr>
        <sz val="11"/>
        <rFont val="Calibri"/>
        <family val="2"/>
      </rPr>
      <t>meetings that occur outside of the KUSD boundary.  Applies to everyone that is non-management.  I.e. teachers and instructional staff, ESPs, Facilities, Food Service.</t>
    </r>
  </si>
  <si>
    <r>
      <rPr>
        <b/>
        <sz val="14"/>
        <rFont val="Calibri"/>
        <family val="2"/>
      </rPr>
      <t xml:space="preserve">Athletic/ Academic Event
</t>
    </r>
    <r>
      <rPr>
        <b/>
        <sz val="11"/>
        <rFont val="Calibri"/>
        <family val="2"/>
      </rPr>
      <t xml:space="preserve">ALL </t>
    </r>
    <r>
      <rPr>
        <sz val="11"/>
        <rFont val="Calibri"/>
        <family val="2"/>
      </rPr>
      <t>staff absences due to athletic/ academic events that occur during the work day.Applies to everyone that is non-management.  I.e. teachers and instructional staff, ESPs, Facilities, Food Service.</t>
    </r>
  </si>
  <si>
    <r>
      <rPr>
        <b/>
        <sz val="14"/>
        <rFont val="Calibri"/>
        <family val="2"/>
      </rPr>
      <t xml:space="preserve">Out‐of‐State/ Overnight Field Trip
</t>
    </r>
    <r>
      <rPr>
        <b/>
        <sz val="11"/>
        <rFont val="Calibri"/>
        <family val="2"/>
      </rPr>
      <t xml:space="preserve">ALL </t>
    </r>
    <r>
      <rPr>
        <sz val="11"/>
        <rFont val="Calibri"/>
        <family val="2"/>
      </rPr>
      <t>staff absences from building due to an out‐of
‐state field trip. Applies to everyone that is non-management.  I.e. teachers and instructional staff, ESPs, Facilities, Food Service.</t>
    </r>
  </si>
  <si>
    <r>
      <t xml:space="preserve">Jury Duty/ Subpoena         </t>
    </r>
    <r>
      <rPr>
        <sz val="14"/>
        <rFont val="Calibri"/>
        <family val="2"/>
      </rPr>
      <t>Applies to all staff.</t>
    </r>
  </si>
  <si>
    <r>
      <rPr>
        <b/>
        <sz val="14"/>
        <rFont val="Calibri"/>
        <family val="2"/>
      </rPr>
      <t xml:space="preserve">Professional Development
</t>
    </r>
    <r>
      <rPr>
        <b/>
        <sz val="12"/>
        <rFont val="Calibri"/>
        <family val="2"/>
      </rPr>
      <t xml:space="preserve">ALL </t>
    </r>
    <r>
      <rPr>
        <sz val="12"/>
        <rFont val="Calibri"/>
        <family val="2"/>
      </rPr>
      <t>in‐district and out‐ of‐district professional development activities.  Applies to everyone, except food service or facilities workers.  Those 2 groups usually do not complete MLP, even though we pay for a login for every employee.</t>
    </r>
  </si>
  <si>
    <t>IRS Year (Enter IRS year in each line with mileage! )</t>
  </si>
  <si>
    <t>Baldwin</t>
  </si>
  <si>
    <t>Coconino / Yavapai less the city of Sedona</t>
  </si>
  <si>
    <t>Navajo</t>
  </si>
  <si>
    <t>Maricopa</t>
  </si>
  <si>
    <t>City Limits of Sedona</t>
  </si>
  <si>
    <t>Pima</t>
  </si>
  <si>
    <t>Contra Costa</t>
  </si>
  <si>
    <t>Kern</t>
  </si>
  <si>
    <t>San Bernardino</t>
  </si>
  <si>
    <t>Humboldt</t>
  </si>
  <si>
    <t>Los Angeles / Orange / Ventura / Edwards AFB less the city of Santa Monica</t>
  </si>
  <si>
    <t>Mono</t>
  </si>
  <si>
    <t>Marin</t>
  </si>
  <si>
    <t xml:space="preserve">Madera </t>
  </si>
  <si>
    <t>Alameda</t>
  </si>
  <si>
    <t>Riverside</t>
  </si>
  <si>
    <t>Mendocino</t>
  </si>
  <si>
    <t>San Mateo</t>
  </si>
  <si>
    <t>City limits of Santa Monica</t>
  </si>
  <si>
    <t>Sonoma</t>
  </si>
  <si>
    <t>El Dorado</t>
  </si>
  <si>
    <t>San Joaquin</t>
  </si>
  <si>
    <t>Santa Clara</t>
  </si>
  <si>
    <t>Placer</t>
  </si>
  <si>
    <t xml:space="preserve">Nevada </t>
  </si>
  <si>
    <t>Tulare</t>
  </si>
  <si>
    <t>Yolo</t>
  </si>
  <si>
    <t>Mariposa</t>
  </si>
  <si>
    <t>Pitkin</t>
  </si>
  <si>
    <t>Montezuma</t>
  </si>
  <si>
    <t>Gunnison</t>
  </si>
  <si>
    <t>Denver / Adams / Arapahoe / Jefferson</t>
  </si>
  <si>
    <t>Douglas</t>
  </si>
  <si>
    <t>La Plata</t>
  </si>
  <si>
    <t>Larimer</t>
  </si>
  <si>
    <t>Grand</t>
  </si>
  <si>
    <t>Summit</t>
  </si>
  <si>
    <t>Routt</t>
  </si>
  <si>
    <t>San Miguel</t>
  </si>
  <si>
    <t>Eagle</t>
  </si>
  <si>
    <t>Fairfield</t>
  </si>
  <si>
    <t>Middlesex</t>
  </si>
  <si>
    <t>New London</t>
  </si>
  <si>
    <t>Washington DC (also the cities of Alexandria, Falls Church and Fairfax, and the counties of Arlington and Fairfax, in Virginia; and the counties of Montgomery and Prince George's in Maryland)</t>
  </si>
  <si>
    <t>Kent</t>
  </si>
  <si>
    <t>Sussex</t>
  </si>
  <si>
    <t>New Castle</t>
  </si>
  <si>
    <t>Palm Beach / Hendry</t>
  </si>
  <si>
    <t>Manatee</t>
  </si>
  <si>
    <t>Brevard</t>
  </si>
  <si>
    <t>Volusia</t>
  </si>
  <si>
    <t>Broward</t>
  </si>
  <si>
    <t>Lee</t>
  </si>
  <si>
    <t>Okaloosa / Walton</t>
  </si>
  <si>
    <t>Monroe</t>
  </si>
  <si>
    <t>Miami-Dade</t>
  </si>
  <si>
    <t>Collier</t>
  </si>
  <si>
    <t>Orange</t>
  </si>
  <si>
    <t>Bay</t>
  </si>
  <si>
    <t>Escambia</t>
  </si>
  <si>
    <t>Highlands</t>
  </si>
  <si>
    <t>St. Johns</t>
  </si>
  <si>
    <t>Martin</t>
  </si>
  <si>
    <t>Leon</t>
  </si>
  <si>
    <t>Pinellas / Hillsborough</t>
  </si>
  <si>
    <t>Indian River</t>
  </si>
  <si>
    <t>Clarke</t>
  </si>
  <si>
    <t>Fulton / Dekalb</t>
  </si>
  <si>
    <t>Glynn</t>
  </si>
  <si>
    <t>Cobb</t>
  </si>
  <si>
    <t>Chatham</t>
  </si>
  <si>
    <t>Polk</t>
  </si>
  <si>
    <t>Kootenai</t>
  </si>
  <si>
    <t>Blaine / Elmore</t>
  </si>
  <si>
    <t>Will</t>
  </si>
  <si>
    <t>Cook / Lake</t>
  </si>
  <si>
    <t>St. Clair</t>
  </si>
  <si>
    <t>Allen</t>
  </si>
  <si>
    <t>Lake</t>
  </si>
  <si>
    <t>Marion / Hamilton</t>
  </si>
  <si>
    <t>Tippecanoe</t>
  </si>
  <si>
    <t>Wyandotte / Johnson / Leavenworth</t>
  </si>
  <si>
    <t>Sedgwick</t>
  </si>
  <si>
    <t>Fayette</t>
  </si>
  <si>
    <t>Allen / Jefferson Davis / Natchitoches / Rapides / Vernon Parishes</t>
  </si>
  <si>
    <t>East Baton Rouge Parish</t>
  </si>
  <si>
    <t>Orleans / Jefferson Parishes</t>
  </si>
  <si>
    <t>Essex</t>
  </si>
  <si>
    <t>Suffolk, city of Cambridge</t>
  </si>
  <si>
    <t>Middlesex less the city of Cambridge</t>
  </si>
  <si>
    <t>City limits of Falmouth</t>
  </si>
  <si>
    <t>Barnstable less the city of Falmouth</t>
  </si>
  <si>
    <t>Dukes</t>
  </si>
  <si>
    <t>Hampshire</t>
  </si>
  <si>
    <t>Berkshire</t>
  </si>
  <si>
    <t>Plymouth / Bristol</t>
  </si>
  <si>
    <t>Norfolk</t>
  </si>
  <si>
    <t>Hampden</t>
  </si>
  <si>
    <t>Harford</t>
  </si>
  <si>
    <t>Anne Arundel</t>
  </si>
  <si>
    <t>Baltimore</t>
  </si>
  <si>
    <t>Dorchester / Talbot</t>
  </si>
  <si>
    <t>Queen Anne</t>
  </si>
  <si>
    <t>Howard</t>
  </si>
  <si>
    <t>Hancock / Knox</t>
  </si>
  <si>
    <t xml:space="preserve">York </t>
  </si>
  <si>
    <t>Cumberland / Sagadahoc</t>
  </si>
  <si>
    <t>Washtenaw</t>
  </si>
  <si>
    <t>Wayne</t>
  </si>
  <si>
    <t>Ingham / Eaton</t>
  </si>
  <si>
    <t>Ottawa</t>
  </si>
  <si>
    <t>Kalamazoo / Calhoun</t>
  </si>
  <si>
    <t>Mackinac</t>
  </si>
  <si>
    <t>Emmet</t>
  </si>
  <si>
    <t>Van Buren</t>
  </si>
  <si>
    <t>Grand Traverse</t>
  </si>
  <si>
    <t>Dakota</t>
  </si>
  <si>
    <t>Hennepin / Ramsey</t>
  </si>
  <si>
    <t>Olmsted</t>
  </si>
  <si>
    <t>Jackson / Clay / Cass / Platte</t>
  </si>
  <si>
    <t>St. Louis / St. Louis City / St. Charles</t>
  </si>
  <si>
    <t>Lafayette</t>
  </si>
  <si>
    <t>Desoto</t>
  </si>
  <si>
    <t>Oktibbeha</t>
  </si>
  <si>
    <t>Lewis and Clark</t>
  </si>
  <si>
    <t>Buncombe</t>
  </si>
  <si>
    <t>Carteret</t>
  </si>
  <si>
    <t>Mecklenburg</t>
  </si>
  <si>
    <t>Cumberland</t>
  </si>
  <si>
    <t>Guilford</t>
  </si>
  <si>
    <t>Dare</t>
  </si>
  <si>
    <t>Wake</t>
  </si>
  <si>
    <t>Merrimack</t>
  </si>
  <si>
    <t>Caroll</t>
  </si>
  <si>
    <t>Belknap</t>
  </si>
  <si>
    <t>Grafton</t>
  </si>
  <si>
    <t>Hillsborough</t>
  </si>
  <si>
    <t>Rockingham</t>
  </si>
  <si>
    <t>Camden / Burlington</t>
  </si>
  <si>
    <t>Monmouth</t>
  </si>
  <si>
    <t xml:space="preserve">Middlesex </t>
  </si>
  <si>
    <t>Hunterdon</t>
  </si>
  <si>
    <t>Essex / Bergen / Hudson / Passaic</t>
  </si>
  <si>
    <t>Morris</t>
  </si>
  <si>
    <t>Mercer</t>
  </si>
  <si>
    <t>Union</t>
  </si>
  <si>
    <t>Ocean</t>
  </si>
  <si>
    <t>Eddy</t>
  </si>
  <si>
    <t>Washoe</t>
  </si>
  <si>
    <t>Clark</t>
  </si>
  <si>
    <t>Broome</t>
  </si>
  <si>
    <t>Nassau</t>
  </si>
  <si>
    <t>Warren</t>
  </si>
  <si>
    <t>Tompkins</t>
  </si>
  <si>
    <t>Ulster</t>
  </si>
  <si>
    <t>Bronx / Kings / New York / Queens / Richmond</t>
  </si>
  <si>
    <t>Niagara</t>
  </si>
  <si>
    <t>Rockland</t>
  </si>
  <si>
    <t>Dutchess</t>
  </si>
  <si>
    <t>Suffolk</t>
  </si>
  <si>
    <t>Saratoga / Schenectady</t>
  </si>
  <si>
    <t>Onondaga / Oswego</t>
  </si>
  <si>
    <t>Westchester</t>
  </si>
  <si>
    <t>Rensselaer</t>
  </si>
  <si>
    <t>Stark</t>
  </si>
  <si>
    <t>Hamilton / Clermont</t>
  </si>
  <si>
    <t>Cuyahoga</t>
  </si>
  <si>
    <t>Franklin</t>
  </si>
  <si>
    <t>Greene / Montgomery</t>
  </si>
  <si>
    <t>Butler / Warren</t>
  </si>
  <si>
    <t>Oklahoma</t>
  </si>
  <si>
    <t>Deschutes</t>
  </si>
  <si>
    <t>Lane</t>
  </si>
  <si>
    <t>Clatsop</t>
  </si>
  <si>
    <t>Lehigh / Northampton</t>
  </si>
  <si>
    <t>Delaware</t>
  </si>
  <si>
    <t>Adams</t>
  </si>
  <si>
    <t>Dauphin County excluding Hershey</t>
  </si>
  <si>
    <t>Chester</t>
  </si>
  <si>
    <t>Allegheny</t>
  </si>
  <si>
    <t>Berks</t>
  </si>
  <si>
    <t>Centre</t>
  </si>
  <si>
    <t xml:space="preserve">Newport </t>
  </si>
  <si>
    <t>Charleston / Berkeley / Dorchester</t>
  </si>
  <si>
    <t>Beaufort</t>
  </si>
  <si>
    <t>Horry</t>
  </si>
  <si>
    <t>Lawrence</t>
  </si>
  <si>
    <t>Pennington</t>
  </si>
  <si>
    <t>Williamson</t>
  </si>
  <si>
    <t>Knox</t>
  </si>
  <si>
    <t>Shelby</t>
  </si>
  <si>
    <t>Davidson</t>
  </si>
  <si>
    <t>Tarrant County / City of Grapevine</t>
  </si>
  <si>
    <t>Travis</t>
  </si>
  <si>
    <t>Nueces</t>
  </si>
  <si>
    <t>Montgomery / Fort Bend / Harris</t>
  </si>
  <si>
    <t>Midland / Andrews / Ector / Martin</t>
  </si>
  <si>
    <t>Reeves</t>
  </si>
  <si>
    <t>Collin</t>
  </si>
  <si>
    <t>Bexar</t>
  </si>
  <si>
    <t>Cameron</t>
  </si>
  <si>
    <t>McLennan</t>
  </si>
  <si>
    <t>Utah</t>
  </si>
  <si>
    <t>Salt Lake / Tooele</t>
  </si>
  <si>
    <t>City of Charlottesville / Albemarle</t>
  </si>
  <si>
    <t>Campbell / Lynchburg City</t>
  </si>
  <si>
    <t>City of Richmond</t>
  </si>
  <si>
    <t>City limits of Roanoke</t>
  </si>
  <si>
    <t>City of Virginia Beach</t>
  </si>
  <si>
    <t>Accomack</t>
  </si>
  <si>
    <t>James City / York Counties / City of Williamsburg</t>
  </si>
  <si>
    <t>Chittenden</t>
  </si>
  <si>
    <t>Lamoille</t>
  </si>
  <si>
    <t>Windsor</t>
  </si>
  <si>
    <t>Snohomish</t>
  </si>
  <si>
    <t>Grays Harbor</t>
  </si>
  <si>
    <t>Thurston</t>
  </si>
  <si>
    <t>Clallam / Jefferson</t>
  </si>
  <si>
    <t>Benton / Franklin</t>
  </si>
  <si>
    <t>King</t>
  </si>
  <si>
    <t>Pierce</t>
  </si>
  <si>
    <t>Clark / Cowlitz / Skamania</t>
  </si>
  <si>
    <t>Monongalia</t>
  </si>
  <si>
    <t>Park</t>
  </si>
  <si>
    <t>Teton / Sublette</t>
  </si>
  <si>
    <t>Sweetwater</t>
  </si>
  <si>
    <t>FY19 M&amp;IE</t>
  </si>
  <si>
    <t>Not Listed</t>
  </si>
  <si>
    <t>KYPAC</t>
  </si>
  <si>
    <t>Marching Bands</t>
  </si>
  <si>
    <t>Special Education Sub ESP</t>
  </si>
  <si>
    <t>FIELD TRIP TRANSPORTATION</t>
  </si>
  <si>
    <t>CoCurr Athletics</t>
  </si>
  <si>
    <t>Grant Revenues</t>
  </si>
  <si>
    <t>Jefferson Revenues</t>
  </si>
  <si>
    <t>REMODELING SERVICES</t>
  </si>
  <si>
    <t>Ed Asst - Special Ed</t>
  </si>
  <si>
    <t>AMB</t>
  </si>
  <si>
    <t>PERM FT ADMIN</t>
  </si>
  <si>
    <t>Instr Equipment Maintenance</t>
  </si>
  <si>
    <t>Other pupil services</t>
  </si>
  <si>
    <t>Theatre/Drama Co-Curricular</t>
  </si>
  <si>
    <t>PBIS Acknowledgements</t>
  </si>
  <si>
    <t>AODA GRANT</t>
  </si>
  <si>
    <t>Vocational Ed</t>
  </si>
  <si>
    <t>Other Special Ed</t>
  </si>
  <si>
    <t>Bosman (Softball)</t>
  </si>
  <si>
    <t>Bosman (Baseball)</t>
  </si>
  <si>
    <t>Revenue-Bosman</t>
  </si>
  <si>
    <t>ACADEMIC CO Curriculum</t>
  </si>
  <si>
    <t>Wavro Field (Baseball)</t>
  </si>
  <si>
    <t>Stadium Donations</t>
  </si>
  <si>
    <t>Revenue-Wavro Field</t>
  </si>
  <si>
    <t>Business Education</t>
  </si>
  <si>
    <t>Smith Field (Baseball)</t>
  </si>
  <si>
    <t>Revenue-Smith Field</t>
  </si>
  <si>
    <t>Principal's Office(Yearbook)</t>
  </si>
  <si>
    <t>Game Club</t>
  </si>
  <si>
    <t>Law Enforcement Club</t>
  </si>
  <si>
    <t>Mock Trial Club</t>
  </si>
  <si>
    <t>Insurance Claims</t>
  </si>
  <si>
    <t>Indirect Cost Transfer</t>
  </si>
  <si>
    <t>Gen Voucher (PCPSP)</t>
  </si>
  <si>
    <t>Technology Ed Curriculum</t>
  </si>
  <si>
    <t>Field Expenses</t>
  </si>
  <si>
    <t>Athletic Revenues</t>
  </si>
  <si>
    <t>Undifferentiated/ Bldg Teacher</t>
  </si>
  <si>
    <t>General Music Curricula</t>
  </si>
  <si>
    <t>Theatre Arts</t>
  </si>
  <si>
    <t>Theatre Arts Tickets</t>
  </si>
  <si>
    <t>MS Theatre Program</t>
  </si>
  <si>
    <t>Band Program</t>
  </si>
  <si>
    <t>Choral Program</t>
  </si>
  <si>
    <t>Jazz Program</t>
  </si>
  <si>
    <t>Orchestra Program</t>
  </si>
  <si>
    <t>Fine Arts Admin-NE</t>
  </si>
  <si>
    <t>Golden Strings</t>
  </si>
  <si>
    <t>Activities - Art Supplies</t>
  </si>
  <si>
    <t>Ralph Houghton Memorial</t>
  </si>
  <si>
    <t>Band-O-Rama</t>
  </si>
  <si>
    <t>Choral Festival</t>
  </si>
  <si>
    <t>Band of the Black Watch</t>
  </si>
  <si>
    <t>Rambler Band</t>
  </si>
  <si>
    <t>All City Choir</t>
  </si>
  <si>
    <t>Fine Arts Revenues</t>
  </si>
  <si>
    <t>KYPAC Rev</t>
  </si>
  <si>
    <t>Marching Bands Rev</t>
  </si>
  <si>
    <t>Black Watch Revenue</t>
  </si>
  <si>
    <t>Rambler Band Revenue</t>
  </si>
  <si>
    <t>Hearing Impaired Field Trip</t>
  </si>
  <si>
    <t>Special Olympics Mini Grant</t>
  </si>
  <si>
    <t>Instr Related Technology</t>
  </si>
  <si>
    <t>TIG CESA 1 Mini Grant</t>
  </si>
  <si>
    <t>STEP Program Donations</t>
  </si>
  <si>
    <t>Instr Equip Maintenance</t>
  </si>
  <si>
    <t>Contracted Spec Ed Transport</t>
  </si>
  <si>
    <t>Vehicle Servicing</t>
  </si>
  <si>
    <t>SpEd Field Trip Transportation</t>
  </si>
  <si>
    <t>Non-Instructional Training</t>
  </si>
  <si>
    <t>Donation Revenues</t>
  </si>
  <si>
    <t>UNDIFFERENTIATED CURRICULUM</t>
  </si>
  <si>
    <t>OTHER PUPIL SERVICES</t>
  </si>
  <si>
    <t>Food Service-Snack Program</t>
  </si>
  <si>
    <t>Instruction Director</t>
  </si>
  <si>
    <t>Rec Dept. Custodial Services</t>
  </si>
  <si>
    <t>Lifeguarding</t>
  </si>
  <si>
    <t>Revenue-Ameche Field</t>
  </si>
  <si>
    <t>Jaskwhich Field</t>
  </si>
  <si>
    <t>Revenue-Jaskwhich Field</t>
  </si>
  <si>
    <t>Mary D. Bradford Stadium</t>
  </si>
  <si>
    <t>Revenue-Mary D. Bradford Stadi</t>
  </si>
  <si>
    <t>SS Career Exploration</t>
  </si>
  <si>
    <t>Enter Organizational Key (10-digit)</t>
  </si>
  <si>
    <t>Revised 12/2018</t>
  </si>
  <si>
    <t>Pooled Cash</t>
  </si>
  <si>
    <t>Fixed Assets</t>
  </si>
  <si>
    <t>General Fund Admin Key</t>
  </si>
  <si>
    <t>Donations Fund Admin Key</t>
  </si>
  <si>
    <t>Head Start Fund</t>
  </si>
  <si>
    <t>Special Education Fund Admin</t>
  </si>
  <si>
    <t>Debt Service 08/96</t>
  </si>
  <si>
    <t>Debt Service ITA</t>
  </si>
  <si>
    <t>Debt Service Bain/KSOL El 2002</t>
  </si>
  <si>
    <t>Debt Service 11/93</t>
  </si>
  <si>
    <t>Debt Service 04/94</t>
  </si>
  <si>
    <t>Debt Service 7/15</t>
  </si>
  <si>
    <t>Non-Referrendum Debt</t>
  </si>
  <si>
    <t>Other Debt Service</t>
  </si>
  <si>
    <t>Fund 41</t>
  </si>
  <si>
    <t>New Elementary School</t>
  </si>
  <si>
    <t>Capital project - open</t>
  </si>
  <si>
    <t>Fund 46</t>
  </si>
  <si>
    <t>Fund 48</t>
  </si>
  <si>
    <t>Fund 49</t>
  </si>
  <si>
    <t>Food Service Fund</t>
  </si>
  <si>
    <t>Student Activity Fund</t>
  </si>
  <si>
    <t>Expendable Trust Funds</t>
  </si>
  <si>
    <t>Early Retiree Health Insurance</t>
  </si>
  <si>
    <t>Non Expendable Trust Fund</t>
  </si>
  <si>
    <t>Early Ret Health Insurance</t>
  </si>
  <si>
    <t>Community Services Fund</t>
  </si>
  <si>
    <t>Recreation Services Fund</t>
  </si>
  <si>
    <t>Fund 99</t>
  </si>
  <si>
    <t>Cnt Inst/Base Tuition Not OE</t>
  </si>
  <si>
    <t>Academic- Co-Curricular</t>
  </si>
  <si>
    <t>Interventionist Supplies</t>
  </si>
  <si>
    <t>Lost/ Broken Tech</t>
  </si>
  <si>
    <t>Tech Ed - Building</t>
  </si>
  <si>
    <t>Button It</t>
  </si>
  <si>
    <t>Tuition-Paid to Colleges</t>
  </si>
  <si>
    <t>Planetarium Expense</t>
  </si>
  <si>
    <t>Planetarium Revenue</t>
  </si>
  <si>
    <t>FACE Donataion</t>
  </si>
  <si>
    <t>Contracted Instruction</t>
  </si>
  <si>
    <t>Phy. Ed. Donations</t>
  </si>
  <si>
    <t>Rocket Club</t>
  </si>
  <si>
    <t>English/ Language arts</t>
  </si>
  <si>
    <t>Property Insurance Claims</t>
  </si>
  <si>
    <t>Other Retiree Payments</t>
  </si>
  <si>
    <t>Occupational Preparation</t>
  </si>
  <si>
    <t>Vocational/Technology Administ</t>
  </si>
  <si>
    <t>Math Mini-Grant</t>
  </si>
  <si>
    <t>Professional Development-EE</t>
  </si>
  <si>
    <t>Remodeling services</t>
  </si>
  <si>
    <t>Non-Instructional Staff Traini</t>
  </si>
  <si>
    <t>Special Ed. Admin</t>
  </si>
  <si>
    <t>Rental (Building)</t>
  </si>
  <si>
    <t>Non-Instruct Staff Training</t>
  </si>
  <si>
    <t>Co Curricular Transport</t>
  </si>
  <si>
    <t>Library Media</t>
  </si>
  <si>
    <t>General Revenues-CSLF</t>
  </si>
  <si>
    <t>Vocational Other</t>
  </si>
  <si>
    <t>Gulf Shores</t>
  </si>
  <si>
    <t>Hot Springs</t>
  </si>
  <si>
    <t>Grand Canyon / Flagstaff</t>
  </si>
  <si>
    <t>Kayenta</t>
  </si>
  <si>
    <t>Phoenix / Scottsdale</t>
  </si>
  <si>
    <t>Sedona</t>
  </si>
  <si>
    <t>Tucson</t>
  </si>
  <si>
    <t>Antioch / Brentwood / Concord</t>
  </si>
  <si>
    <t>Bakersfield / Ridgecrest</t>
  </si>
  <si>
    <t>Barstow / Ontario / Victorville</t>
  </si>
  <si>
    <t>Death Valley</t>
  </si>
  <si>
    <t>Eureka / Arcata / McKinleyville</t>
  </si>
  <si>
    <t>Los Angeles</t>
  </si>
  <si>
    <t>Mammoth Lakes</t>
  </si>
  <si>
    <t>Mill Valley / San Rafael / Novato</t>
  </si>
  <si>
    <t>Oakhurst</t>
  </si>
  <si>
    <t>Palm Springs</t>
  </si>
  <si>
    <t>Point Arena / Gualala</t>
  </si>
  <si>
    <t>San Mateo / Foster City / Belmont</t>
  </si>
  <si>
    <t xml:space="preserve">Santa Monica </t>
  </si>
  <si>
    <t>South Lake Tahoe</t>
  </si>
  <si>
    <t xml:space="preserve">Stockton </t>
  </si>
  <si>
    <t>Sunnyvale / Palo Alto / San Jose</t>
  </si>
  <si>
    <t>Tahoe City</t>
  </si>
  <si>
    <t>Truckee</t>
  </si>
  <si>
    <t>Visalia</t>
  </si>
  <si>
    <t>West Sacramento / Davis</t>
  </si>
  <si>
    <t>Yosemite National Park</t>
  </si>
  <si>
    <t>Aspen</t>
  </si>
  <si>
    <t>Colorado Springs</t>
  </si>
  <si>
    <t>Cortez</t>
  </si>
  <si>
    <t>Crested Butte / Gunnison</t>
  </si>
  <si>
    <t>Denver / Aurora</t>
  </si>
  <si>
    <t xml:space="preserve">Douglas </t>
  </si>
  <si>
    <t>Durango</t>
  </si>
  <si>
    <t>Fort Collins / Loveland</t>
  </si>
  <si>
    <t>Grand Lake</t>
  </si>
  <si>
    <t>Silverthorne / Breckenridge</t>
  </si>
  <si>
    <t>Steamboat Springs</t>
  </si>
  <si>
    <t>Telluride</t>
  </si>
  <si>
    <t>Vail</t>
  </si>
  <si>
    <t>Bridgeport / Danbury</t>
  </si>
  <si>
    <t>Cromwell / Old Saybrook</t>
  </si>
  <si>
    <t>New London / Groton</t>
  </si>
  <si>
    <t>District of Columbia</t>
  </si>
  <si>
    <t>Lewes</t>
  </si>
  <si>
    <t>Wilmington</t>
  </si>
  <si>
    <t>Boca Raton / Delray Beach / Jupiter</t>
  </si>
  <si>
    <t>Bradenton</t>
  </si>
  <si>
    <t>Cocoa Beach</t>
  </si>
  <si>
    <t>Daytona Beach</t>
  </si>
  <si>
    <t>Fort Lauderdale</t>
  </si>
  <si>
    <t>Fort Myers</t>
  </si>
  <si>
    <t>Fort Walton Beach / De Funiak Springs</t>
  </si>
  <si>
    <t>Gulf Breeze</t>
  </si>
  <si>
    <t>Key West</t>
  </si>
  <si>
    <t>Miami</t>
  </si>
  <si>
    <t>Naples</t>
  </si>
  <si>
    <t>Orlando</t>
  </si>
  <si>
    <t>Panama City</t>
  </si>
  <si>
    <t xml:space="preserve">Pensacola </t>
  </si>
  <si>
    <t>Punta Gorda</t>
  </si>
  <si>
    <t>Sebring</t>
  </si>
  <si>
    <t>St. Augustine</t>
  </si>
  <si>
    <t>Stuart</t>
  </si>
  <si>
    <t>Tallahassee</t>
  </si>
  <si>
    <t>Tampa / St. Petersburg</t>
  </si>
  <si>
    <t>Vero Beach</t>
  </si>
  <si>
    <t>Athens</t>
  </si>
  <si>
    <t>Atlanta</t>
  </si>
  <si>
    <t>Augusta</t>
  </si>
  <si>
    <t>Jekyll Island / Brunswick</t>
  </si>
  <si>
    <t>Marietta</t>
  </si>
  <si>
    <t>Savannah</t>
  </si>
  <si>
    <t>Des Moines</t>
  </si>
  <si>
    <t>Boise</t>
  </si>
  <si>
    <t>Ada</t>
  </si>
  <si>
    <t>Coeur d'Alene</t>
  </si>
  <si>
    <t>Sun Valley / Ketchum</t>
  </si>
  <si>
    <t>Bolingbrook / Romeoville / Lemont</t>
  </si>
  <si>
    <t>Chicago</t>
  </si>
  <si>
    <t>East St. Louis / O'Fallon / Fairview Heights</t>
  </si>
  <si>
    <t>Oak Brook Terrace</t>
  </si>
  <si>
    <t>DuPage</t>
  </si>
  <si>
    <t xml:space="preserve">Bloomington </t>
  </si>
  <si>
    <t>Ft. Wayne</t>
  </si>
  <si>
    <t>Hammond / Munster / Merrillville</t>
  </si>
  <si>
    <t>Indianapolis / Carmel</t>
  </si>
  <si>
    <t>Lafayette / West Lafayette</t>
  </si>
  <si>
    <t>Kansas City / Overland Park</t>
  </si>
  <si>
    <t>Wichita</t>
  </si>
  <si>
    <t>Lexington</t>
  </si>
  <si>
    <t>Louisville</t>
  </si>
  <si>
    <t>Alexandria / Leesville / Natchitoches</t>
  </si>
  <si>
    <t>Baton Rouge</t>
  </si>
  <si>
    <t>New Orleans</t>
  </si>
  <si>
    <t>Andover</t>
  </si>
  <si>
    <t>Boston / Cambridge</t>
  </si>
  <si>
    <t>Burlington / Woburn</t>
  </si>
  <si>
    <t>Falmouth</t>
  </si>
  <si>
    <t>Hyannis</t>
  </si>
  <si>
    <t>Martha's Vineyard</t>
  </si>
  <si>
    <t>Northampton</t>
  </si>
  <si>
    <t>Pittsfield</t>
  </si>
  <si>
    <t>Plymouth / Taunton / New Bedford</t>
  </si>
  <si>
    <t>Quincy</t>
  </si>
  <si>
    <t>Springfield</t>
  </si>
  <si>
    <t>Aberdeen / Bel Air / Belcamp</t>
  </si>
  <si>
    <t>Annapolis</t>
  </si>
  <si>
    <t>Baltimore County</t>
  </si>
  <si>
    <t>Cambridge / St. Michaels</t>
  </si>
  <si>
    <t>Centreville</t>
  </si>
  <si>
    <t>Columbia</t>
  </si>
  <si>
    <t>Ocean City</t>
  </si>
  <si>
    <t>Bar Harbor / Rockport</t>
  </si>
  <si>
    <t>Kennebunk / Kittery / Sanford</t>
  </si>
  <si>
    <t>Portland</t>
  </si>
  <si>
    <t>Ann Arbor</t>
  </si>
  <si>
    <t>Detroit</t>
  </si>
  <si>
    <t>East Lansing / Lansing</t>
  </si>
  <si>
    <t>Grand Rapids</t>
  </si>
  <si>
    <t>Holland</t>
  </si>
  <si>
    <t xml:space="preserve">Kalamazoo / Battle Creek </t>
  </si>
  <si>
    <t>Mackinac Island</t>
  </si>
  <si>
    <t>Petoskey</t>
  </si>
  <si>
    <t xml:space="preserve">Pontiac / Auburn Hills </t>
  </si>
  <si>
    <t>South Haven</t>
  </si>
  <si>
    <t>Traverse City</t>
  </si>
  <si>
    <t>Duluth</t>
  </si>
  <si>
    <t>Eagan / Burnsville / Mendota Heights</t>
  </si>
  <si>
    <t>Minneapolis / St. Paul</t>
  </si>
  <si>
    <t>Rochester</t>
  </si>
  <si>
    <t>Kansas City</t>
  </si>
  <si>
    <t>Oxford</t>
  </si>
  <si>
    <t>Southaven</t>
  </si>
  <si>
    <t xml:space="preserve">Starkville </t>
  </si>
  <si>
    <t>Big Sky / West Yellowstone/Gardiner</t>
  </si>
  <si>
    <t>Gallatin/Park</t>
  </si>
  <si>
    <t>Helena</t>
  </si>
  <si>
    <t>Kalispell/Whitefish</t>
  </si>
  <si>
    <t>Flathead</t>
  </si>
  <si>
    <t>Missoula</t>
  </si>
  <si>
    <t xml:space="preserve">Asheville </t>
  </si>
  <si>
    <t>Atlantic Beach / Morehead City</t>
  </si>
  <si>
    <t>Chapel Hill</t>
  </si>
  <si>
    <t>Fayetteville</t>
  </si>
  <si>
    <t>Greensboro</t>
  </si>
  <si>
    <t>Kill Devil Hills</t>
  </si>
  <si>
    <t>Raleigh</t>
  </si>
  <si>
    <t>Omaha</t>
  </si>
  <si>
    <t>Concord</t>
  </si>
  <si>
    <t>Conway</t>
  </si>
  <si>
    <t>Laconia</t>
  </si>
  <si>
    <t>Lebanon / Lincoln / West Lebanon</t>
  </si>
  <si>
    <t>Manchester</t>
  </si>
  <si>
    <t>Portsmouth</t>
  </si>
  <si>
    <t>Cherry Hill / Moorestown</t>
  </si>
  <si>
    <t>Eatontown / Freehold</t>
  </si>
  <si>
    <t>Edison / Piscataway</t>
  </si>
  <si>
    <t>Flemington</t>
  </si>
  <si>
    <t>Newark</t>
  </si>
  <si>
    <t>Parsippany</t>
  </si>
  <si>
    <t>Princeton / Trenton</t>
  </si>
  <si>
    <t>Springfield / Cranford / New Providence</t>
  </si>
  <si>
    <t>Toms River</t>
  </si>
  <si>
    <t>Albuquerque</t>
  </si>
  <si>
    <t>Bernalillo</t>
  </si>
  <si>
    <t>Carlsbad</t>
  </si>
  <si>
    <t>Incline Village / Reno / Sparks</t>
  </si>
  <si>
    <t>Las Vegas</t>
  </si>
  <si>
    <t>Binghamton</t>
  </si>
  <si>
    <t>Buffalo</t>
  </si>
  <si>
    <t>Floral Park / Garden City / Great Neck</t>
  </si>
  <si>
    <t>Glens Falls</t>
  </si>
  <si>
    <t>Ithaca</t>
  </si>
  <si>
    <t>Kingston</t>
  </si>
  <si>
    <t>Lake Placid</t>
  </si>
  <si>
    <t>New York City</t>
  </si>
  <si>
    <t>Niagara Falls</t>
  </si>
  <si>
    <t>Nyack / Palisades</t>
  </si>
  <si>
    <t>Poughkeepsie</t>
  </si>
  <si>
    <t>Riverhead / Ronkonkoma / Melville</t>
  </si>
  <si>
    <t>Saratoga Springs / Schenectady</t>
  </si>
  <si>
    <t>Syracuse / Oswego</t>
  </si>
  <si>
    <t>Tarrytown / White Plains / New Rochelle</t>
  </si>
  <si>
    <t xml:space="preserve">Troy </t>
  </si>
  <si>
    <t>West Point</t>
  </si>
  <si>
    <t>Akron</t>
  </si>
  <si>
    <t>Canton</t>
  </si>
  <si>
    <t>Cincinnati</t>
  </si>
  <si>
    <t>Cleveland</t>
  </si>
  <si>
    <t>Columbus</t>
  </si>
  <si>
    <t>Dayton / Fairborn</t>
  </si>
  <si>
    <t>Mentor</t>
  </si>
  <si>
    <t>Sandusky</t>
  </si>
  <si>
    <t>Wooster</t>
  </si>
  <si>
    <t>Oklahoma City</t>
  </si>
  <si>
    <t>Beaverton</t>
  </si>
  <si>
    <t>Bend</t>
  </si>
  <si>
    <t>Eugene / Florence</t>
  </si>
  <si>
    <t>Lincoln City</t>
  </si>
  <si>
    <t>Seaside</t>
  </si>
  <si>
    <t>Allentown / Easton / Bethlehem</t>
  </si>
  <si>
    <t>Chester / Radnor / Essington</t>
  </si>
  <si>
    <t>Gettysburg</t>
  </si>
  <si>
    <t>Harrisburg</t>
  </si>
  <si>
    <t>Malvern / Frazer / Berwyn</t>
  </si>
  <si>
    <t>Pittsburgh</t>
  </si>
  <si>
    <t xml:space="preserve">State College </t>
  </si>
  <si>
    <t>East Greenwich / Warwick</t>
  </si>
  <si>
    <t>Jamestown / Middletown / Newport</t>
  </si>
  <si>
    <t>Charleston</t>
  </si>
  <si>
    <t>Hilton Head</t>
  </si>
  <si>
    <t>Myrtle Beach</t>
  </si>
  <si>
    <t xml:space="preserve">Deadwood / Spearfish </t>
  </si>
  <si>
    <t>Rapid City</t>
  </si>
  <si>
    <t>Brentwood / Franklin</t>
  </si>
  <si>
    <t xml:space="preserve">Chattanooga </t>
  </si>
  <si>
    <t>Knoxville</t>
  </si>
  <si>
    <t>Memphis</t>
  </si>
  <si>
    <t>Nashville</t>
  </si>
  <si>
    <t>Arlington / Fort Worth / Grapevine</t>
  </si>
  <si>
    <t>Austin</t>
  </si>
  <si>
    <t>Big Spring</t>
  </si>
  <si>
    <t>Corpus Christi</t>
  </si>
  <si>
    <t>Midland / Odessa</t>
  </si>
  <si>
    <t>Pecos</t>
  </si>
  <si>
    <t>Plano</t>
  </si>
  <si>
    <t xml:space="preserve">Round Rock </t>
  </si>
  <si>
    <t>San Antonio</t>
  </si>
  <si>
    <t>South Padre Island</t>
  </si>
  <si>
    <t>Waco</t>
  </si>
  <si>
    <t>Moab</t>
  </si>
  <si>
    <t>Park City</t>
  </si>
  <si>
    <t>Provo</t>
  </si>
  <si>
    <t>Salt Lake City</t>
  </si>
  <si>
    <t>Blacksburg</t>
  </si>
  <si>
    <t>Charlottesville</t>
  </si>
  <si>
    <t>Lynchburg</t>
  </si>
  <si>
    <t>Roanoke</t>
  </si>
  <si>
    <t>Virginia Beach</t>
  </si>
  <si>
    <t>Wallops Island</t>
  </si>
  <si>
    <t>Williamsburg / York</t>
  </si>
  <si>
    <t>Burlington</t>
  </si>
  <si>
    <t>Montpelier</t>
  </si>
  <si>
    <t xml:space="preserve">Stowe </t>
  </si>
  <si>
    <t>White River Junction</t>
  </si>
  <si>
    <t>Everett / Lynnwood</t>
  </si>
  <si>
    <t>Ocean Shores</t>
  </si>
  <si>
    <t>Olympia / Tumwater</t>
  </si>
  <si>
    <t>Port Angeles / Port Townsend</t>
  </si>
  <si>
    <t>Richland / Pasco</t>
  </si>
  <si>
    <t>Seattle</t>
  </si>
  <si>
    <t>Tacoma</t>
  </si>
  <si>
    <t>Vancouver</t>
  </si>
  <si>
    <t>Morgantown</t>
  </si>
  <si>
    <t>Cody</t>
  </si>
  <si>
    <t>Jackson / Pinedale</t>
  </si>
  <si>
    <t>Rock Springs</t>
  </si>
  <si>
    <t>Undifferentiated Mini Grant</t>
  </si>
  <si>
    <t>Jeffery Donation</t>
  </si>
  <si>
    <t>English/ Language Curriculum</t>
  </si>
  <si>
    <t>Instruct. Equipment Maint.</t>
  </si>
  <si>
    <t>Bradford Thrift Donations</t>
  </si>
  <si>
    <t>Bradford Thrift Grants</t>
  </si>
  <si>
    <t>Private Undifferentiated</t>
  </si>
  <si>
    <t>Private Reg Curriculum</t>
  </si>
  <si>
    <t>Visually Impaired Services</t>
  </si>
  <si>
    <t>Occupational Therapy</t>
  </si>
  <si>
    <t>Curriculum Dev.</t>
  </si>
  <si>
    <t>Staff Developement</t>
  </si>
  <si>
    <t>Instruction related Tech</t>
  </si>
  <si>
    <t>Operations Director</t>
  </si>
  <si>
    <t>Staff Relations</t>
  </si>
  <si>
    <t>General Revenues-Wellness</t>
  </si>
  <si>
    <t>General Revenues-Recognition</t>
  </si>
  <si>
    <t>Instr Related Tech (Refresh)</t>
  </si>
  <si>
    <t>Indirect Cost</t>
  </si>
  <si>
    <t>CURRICULUM Development</t>
  </si>
  <si>
    <t>Speech/Audiology Services</t>
  </si>
  <si>
    <t>Staff Development(Equity)</t>
  </si>
  <si>
    <t>YOGA (Adult)</t>
  </si>
  <si>
    <t>Inyo / NAWS China Lake</t>
  </si>
  <si>
    <t>Fall River / Custer</t>
  </si>
  <si>
    <t>Houston</t>
  </si>
  <si>
    <t>Fine Arts Recreation Programs</t>
  </si>
  <si>
    <t>Instriuction Rel. Tech</t>
  </si>
  <si>
    <t>1st Grade Student Activity</t>
  </si>
  <si>
    <t>2nd Grade Student Activity</t>
  </si>
  <si>
    <t>3rd Grade Student Activity</t>
  </si>
  <si>
    <t>4th Grade Student Activity</t>
  </si>
  <si>
    <t>5th Grade Student Activity</t>
  </si>
  <si>
    <t>Kindergarten Student Activity</t>
  </si>
  <si>
    <t>Pupil Services Grant</t>
  </si>
  <si>
    <t>English/Language Arts Curric</t>
  </si>
  <si>
    <t>English/ Language Arts</t>
  </si>
  <si>
    <t>Remodeling</t>
  </si>
  <si>
    <t>Kindergarten Activity</t>
  </si>
  <si>
    <t>First Grade Activity</t>
  </si>
  <si>
    <t>Non-Instructional staff</t>
  </si>
  <si>
    <t>Other Instr Supv &amp; Coordinatio</t>
  </si>
  <si>
    <t>Counseling</t>
  </si>
  <si>
    <t>6th Grade Activity</t>
  </si>
  <si>
    <t>School Social Work</t>
  </si>
  <si>
    <t>PE Donations</t>
  </si>
  <si>
    <t>6th Grade Promotion</t>
  </si>
  <si>
    <t>7th Grade Promotion</t>
  </si>
  <si>
    <t>Garden Project</t>
  </si>
  <si>
    <t>Spring Event</t>
  </si>
  <si>
    <t>Fall Fest</t>
  </si>
  <si>
    <t>8th Grade Celebration</t>
  </si>
  <si>
    <t>7th Grade Activity</t>
  </si>
  <si>
    <t>8th Grade Activity</t>
  </si>
  <si>
    <t>Transportation Activity</t>
  </si>
  <si>
    <t>English Language Arts</t>
  </si>
  <si>
    <t>English Language Curriculum</t>
  </si>
  <si>
    <t>English Curriculum</t>
  </si>
  <si>
    <t>BiCultural Curriculum</t>
  </si>
  <si>
    <t>Safety Education</t>
  </si>
  <si>
    <t>Other Pupil Svcs</t>
  </si>
  <si>
    <t>Scoreboard Fundraising</t>
  </si>
  <si>
    <t>Student Activity Transport</t>
  </si>
  <si>
    <t>After School Activities</t>
  </si>
  <si>
    <t>HOSA</t>
  </si>
  <si>
    <t>Principal Activity</t>
  </si>
  <si>
    <t>STEAM Art Club</t>
  </si>
  <si>
    <t>Environmental Club</t>
  </si>
  <si>
    <t>Young Womens Forum</t>
  </si>
  <si>
    <t>Health- Other</t>
  </si>
  <si>
    <t>Curriculum Developement</t>
  </si>
  <si>
    <t>Other Inst Supv</t>
  </si>
  <si>
    <t>General Tuition</t>
  </si>
  <si>
    <t>Instruction Related Tech</t>
  </si>
  <si>
    <t>Leases Payments - Annual Repor</t>
  </si>
  <si>
    <t>Trust Fund Expenditures</t>
  </si>
  <si>
    <t>Post Secondary Scholorship Exp</t>
  </si>
  <si>
    <t>Indirect Revenue</t>
  </si>
  <si>
    <t>ITA DECA Int'l Trip</t>
  </si>
  <si>
    <t>Marketing Curriculum</t>
  </si>
  <si>
    <t>Vocational Education</t>
  </si>
  <si>
    <t>Gymnastics CO-OP</t>
  </si>
  <si>
    <t>Hockey CO-OP</t>
  </si>
  <si>
    <t>English/Language Curr (Elem)</t>
  </si>
  <si>
    <t>English/Language Curr (Second)</t>
  </si>
  <si>
    <t>Math Curr (Elem)</t>
  </si>
  <si>
    <t>Math Curr (Second)</t>
  </si>
  <si>
    <t>Science Curr (Elem)</t>
  </si>
  <si>
    <t>Science Curr (Second)</t>
  </si>
  <si>
    <t>Social Studies Curr (Elem)</t>
  </si>
  <si>
    <t>Social Studies Curr (Second)</t>
  </si>
  <si>
    <t>Field Trip Trans(LangArts)</t>
  </si>
  <si>
    <t>Field Trip Trans(Math)</t>
  </si>
  <si>
    <t>Field Trip Trans(Science)</t>
  </si>
  <si>
    <t>Field Trip (Gifted&amp;Talented)</t>
  </si>
  <si>
    <t>Field Tr Trans(Social Studies)</t>
  </si>
  <si>
    <t>SS Band Curriculum</t>
  </si>
  <si>
    <t>Winter Color Guard</t>
  </si>
  <si>
    <t>Winter Color Guard Revenue</t>
  </si>
  <si>
    <t>Building Rental</t>
  </si>
  <si>
    <t>Instructional Related Tech</t>
  </si>
  <si>
    <t>Anti-Bullying Efforts</t>
  </si>
  <si>
    <t>Pupil Transportation Director</t>
  </si>
  <si>
    <t>Resident Regular Contracted Tr</t>
  </si>
  <si>
    <t>Field trip Transportation</t>
  </si>
  <si>
    <t>P-EBT Local Level Admin Grant</t>
  </si>
  <si>
    <t>Senior Cnt Custodial Services</t>
  </si>
  <si>
    <t>Cardio Drumming</t>
  </si>
  <si>
    <t>XGolf League</t>
  </si>
  <si>
    <t>Community Service-Recreation</t>
  </si>
  <si>
    <t>Zero Balance Clearing Account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</si>
</sst>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_);[Red]\(&quot;$&quot;#,##0\)"/>
    <numFmt numFmtId="7" formatCode="&quot;$&quot;#,##0.00_);\(&quot;$&quot;#,##0.00\)"/>
    <numFmt numFmtId="44" formatCode="_(&quot;$&quot;* #,##0.00_);_(&quot;$&quot;* \(#,##0.00\);_(&quot;$&quot;* &quot;-&quot;??_);_(@_)"/>
    <numFmt numFmtId="43" formatCode="_(* #,##0.00_);_(* \(#,##0.00\);_(* &quot;-&quot;??_);_(@_)"/>
    <numFmt numFmtId="164" formatCode="mmmm\ d\,\ yyyy"/>
    <numFmt numFmtId="165" formatCode="0.0"/>
    <numFmt numFmtId="166" formatCode="m/d/yy;@"/>
    <numFmt numFmtId="167" formatCode="mm/dd/yy;@"/>
    <numFmt numFmtId="168" formatCode="&quot;$&quot;#,##0"/>
    <numFmt numFmtId="169" formatCode="_(* #,##0.0000_);_(* \(#,##0.0000\);_(* &quot;-&quot;??_);_(@_)"/>
    <numFmt numFmtId="170" formatCode="_(&quot;$&quot;* #,##0.000_);_(&quot;$&quot;* \(#,##0.000\);_(&quot;$&quot;* &quot;-&quot;??_);_(@_)"/>
  </numFmts>
  <fonts count="8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Arial"/>
      <family val="2"/>
    </font>
    <font>
      <sz val="12"/>
      <name val="Arial"/>
      <family val="2"/>
    </font>
    <font>
      <sz val="8"/>
      <name val="Arial"/>
      <family val="2"/>
    </font>
    <font>
      <b/>
      <sz val="10"/>
      <name val="Arial"/>
      <family val="2"/>
    </font>
    <font>
      <b/>
      <sz val="11"/>
      <name val="Arial"/>
      <family val="2"/>
    </font>
    <font>
      <b/>
      <sz val="16"/>
      <name val="Arial"/>
      <family val="2"/>
    </font>
    <font>
      <b/>
      <sz val="14"/>
      <name val="Arial"/>
      <family val="2"/>
    </font>
    <font>
      <b/>
      <i/>
      <sz val="12"/>
      <name val="Arial"/>
      <family val="2"/>
    </font>
    <font>
      <sz val="10"/>
      <name val="Arial"/>
      <family val="2"/>
    </font>
    <font>
      <b/>
      <sz val="20"/>
      <name val="Arial"/>
      <family val="2"/>
    </font>
    <font>
      <i/>
      <sz val="12"/>
      <name val="Arial"/>
      <family val="2"/>
    </font>
    <font>
      <sz val="14"/>
      <name val="Arial"/>
      <family val="2"/>
    </font>
    <font>
      <i/>
      <sz val="11"/>
      <name val="Arial"/>
      <family val="2"/>
    </font>
    <font>
      <b/>
      <sz val="12"/>
      <name val="Times New Roman"/>
      <family val="1"/>
    </font>
    <font>
      <u/>
      <sz val="10"/>
      <color theme="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Arial"/>
      <family val="2"/>
    </font>
    <font>
      <sz val="14"/>
      <color theme="1"/>
      <name val="Arial"/>
      <family val="2"/>
    </font>
    <font>
      <b/>
      <sz val="11"/>
      <color theme="1"/>
      <name val="Arial"/>
      <family val="2"/>
    </font>
    <font>
      <sz val="11"/>
      <name val="Arial"/>
      <family val="2"/>
    </font>
    <font>
      <sz val="11"/>
      <color theme="1"/>
      <name val="Arial"/>
      <family val="2"/>
    </font>
    <font>
      <u/>
      <sz val="11"/>
      <color theme="10"/>
      <name val="Arial"/>
      <family val="2"/>
    </font>
    <font>
      <b/>
      <sz val="10"/>
      <color rgb="FF000000"/>
      <name val="Arial"/>
      <family val="2"/>
    </font>
    <font>
      <sz val="10"/>
      <color rgb="FF333333"/>
      <name val="Arial"/>
      <family val="2"/>
    </font>
    <font>
      <b/>
      <sz val="10"/>
      <color rgb="FF333333"/>
      <name val="Arial"/>
      <family val="2"/>
    </font>
    <font>
      <sz val="10"/>
      <name val="Arial"/>
    </font>
    <font>
      <b/>
      <sz val="10"/>
      <name val="Microsoft Sans Serif"/>
      <family val="2"/>
    </font>
    <font>
      <b/>
      <sz val="12"/>
      <color rgb="FFFF0000"/>
      <name val="Arial"/>
      <family val="2"/>
    </font>
    <font>
      <i/>
      <sz val="14"/>
      <name val="Arial"/>
      <family val="2"/>
    </font>
    <font>
      <b/>
      <i/>
      <sz val="14"/>
      <name val="Arial"/>
      <family val="2"/>
    </font>
    <font>
      <u/>
      <sz val="14"/>
      <color theme="10"/>
      <name val="Arial"/>
      <family val="2"/>
    </font>
    <font>
      <b/>
      <i/>
      <sz val="11"/>
      <color theme="1"/>
      <name val="Arial"/>
      <family val="2"/>
    </font>
    <font>
      <b/>
      <sz val="10"/>
      <color rgb="FFFF0000"/>
      <name val="Arial"/>
      <family val="2"/>
    </font>
    <font>
      <b/>
      <u/>
      <sz val="10"/>
      <color rgb="FFFF0000"/>
      <name val="Arial"/>
      <family val="2"/>
    </font>
    <font>
      <sz val="10"/>
      <color rgb="FF000000"/>
      <name val="Arial"/>
      <family val="2"/>
    </font>
    <font>
      <b/>
      <u/>
      <sz val="11"/>
      <color theme="1"/>
      <name val="Arial"/>
      <family val="2"/>
    </font>
    <font>
      <b/>
      <i/>
      <sz val="11"/>
      <name val="Arial"/>
      <family val="2"/>
    </font>
    <font>
      <sz val="10"/>
      <color rgb="FF000000"/>
      <name val="Times New Roman"/>
      <charset val="204"/>
    </font>
    <font>
      <b/>
      <sz val="14"/>
      <name val="Calibri"/>
    </font>
    <font>
      <b/>
      <sz val="14"/>
      <name val="Calibri"/>
      <family val="2"/>
    </font>
    <font>
      <b/>
      <sz val="12"/>
      <name val="Calibri"/>
      <family val="2"/>
    </font>
    <font>
      <sz val="12"/>
      <name val="Calibri"/>
      <family val="2"/>
    </font>
    <font>
      <sz val="11"/>
      <name val="Calibri"/>
    </font>
    <font>
      <sz val="11"/>
      <name val="Calibri"/>
      <family val="2"/>
    </font>
    <font>
      <b/>
      <sz val="11"/>
      <name val="Calibri"/>
      <family val="2"/>
    </font>
    <font>
      <sz val="12"/>
      <name val="Calibri"/>
    </font>
    <font>
      <sz val="10"/>
      <name val="Calibri"/>
      <family val="2"/>
    </font>
    <font>
      <sz val="14"/>
      <name val="Calibri"/>
      <family val="2"/>
    </font>
  </fonts>
  <fills count="43">
    <fill>
      <patternFill patternType="none"/>
    </fill>
    <fill>
      <patternFill patternType="gray125"/>
    </fill>
    <fill>
      <patternFill patternType="solid">
        <fgColor theme="4" tint="0.59999389629810485"/>
        <bgColor indexed="64"/>
      </patternFill>
    </fill>
    <fill>
      <patternFill patternType="solid">
        <fgColor theme="3" tint="0.59999389629810485"/>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rgb="FFFFFF00"/>
        <bgColor indexed="64"/>
      </patternFill>
    </fill>
    <fill>
      <patternFill patternType="solid">
        <fgColor rgb="FFB6C4D1"/>
        <bgColor indexed="64"/>
      </patternFill>
    </fill>
    <fill>
      <patternFill patternType="solid">
        <fgColor rgb="FFFFFFFF"/>
        <bgColor indexed="64"/>
      </patternFill>
    </fill>
    <fill>
      <patternFill patternType="solid">
        <fgColor rgb="FFE7EBF7"/>
        <bgColor indexed="64"/>
      </patternFill>
    </fill>
  </fills>
  <borders count="45">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style="medium">
        <color indexed="64"/>
      </left>
      <right style="medium">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diagonal/>
    </border>
    <border>
      <left/>
      <right/>
      <top/>
      <bottom style="double">
        <color indexed="64"/>
      </bottom>
      <diagonal/>
    </border>
    <border>
      <left/>
      <right/>
      <top/>
      <bottom style="thick">
        <color rgb="FFEAEAEA"/>
      </bottom>
      <diagonal/>
    </border>
    <border>
      <left/>
      <right/>
      <top/>
      <bottom style="thick">
        <color rgb="FFFFFFFF"/>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right style="thin">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246">
    <xf numFmtId="0" fontId="0" fillId="0" borderId="0"/>
    <xf numFmtId="44" fontId="20" fillId="0" borderId="0" applyFont="0" applyFill="0" applyBorder="0" applyAlignment="0" applyProtection="0"/>
    <xf numFmtId="44" fontId="29" fillId="0" borderId="0" applyFont="0" applyFill="0" applyBorder="0" applyAlignment="0" applyProtection="0"/>
    <xf numFmtId="0" fontId="35" fillId="0" borderId="0" applyNumberFormat="0" applyFill="0" applyBorder="0" applyAlignment="0" applyProtection="0"/>
    <xf numFmtId="0" fontId="29" fillId="0" borderId="0"/>
    <xf numFmtId="0" fontId="20" fillId="0" borderId="0"/>
    <xf numFmtId="0" fontId="19" fillId="0" borderId="0"/>
    <xf numFmtId="44" fontId="20" fillId="0" borderId="0" applyFont="0" applyFill="0" applyBorder="0" applyAlignment="0" applyProtection="0"/>
    <xf numFmtId="0" fontId="18" fillId="0" borderId="0"/>
    <xf numFmtId="0" fontId="36" fillId="0" borderId="0" applyNumberFormat="0" applyFill="0" applyBorder="0" applyAlignment="0" applyProtection="0"/>
    <xf numFmtId="0" fontId="37" fillId="0" borderId="23" applyNumberFormat="0" applyFill="0" applyAlignment="0" applyProtection="0"/>
    <xf numFmtId="0" fontId="38" fillId="0" borderId="24" applyNumberFormat="0" applyFill="0" applyAlignment="0" applyProtection="0"/>
    <xf numFmtId="0" fontId="39" fillId="0" borderId="25" applyNumberFormat="0" applyFill="0" applyAlignment="0" applyProtection="0"/>
    <xf numFmtId="0" fontId="39" fillId="0" borderId="0" applyNumberFormat="0" applyFill="0" applyBorder="0" applyAlignment="0" applyProtection="0"/>
    <xf numFmtId="0" fontId="40" fillId="5" borderId="0" applyNumberFormat="0" applyBorder="0" applyAlignment="0" applyProtection="0"/>
    <xf numFmtId="0" fontId="41" fillId="6" borderId="0" applyNumberFormat="0" applyBorder="0" applyAlignment="0" applyProtection="0"/>
    <xf numFmtId="0" fontId="42" fillId="7" borderId="0" applyNumberFormat="0" applyBorder="0" applyAlignment="0" applyProtection="0"/>
    <xf numFmtId="0" fontId="43" fillId="8" borderId="26" applyNumberFormat="0" applyAlignment="0" applyProtection="0"/>
    <xf numFmtId="0" fontId="44" fillId="9" borderId="27" applyNumberFormat="0" applyAlignment="0" applyProtection="0"/>
    <xf numFmtId="0" fontId="45" fillId="9" borderId="26" applyNumberFormat="0" applyAlignment="0" applyProtection="0"/>
    <xf numFmtId="0" fontId="46" fillId="0" borderId="28" applyNumberFormat="0" applyFill="0" applyAlignment="0" applyProtection="0"/>
    <xf numFmtId="0" fontId="47" fillId="10" borderId="29" applyNumberFormat="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50" fillId="0" borderId="31" applyNumberFormat="0" applyFill="0" applyAlignment="0" applyProtection="0"/>
    <xf numFmtId="0" fontId="51"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51" fillId="15" borderId="0" applyNumberFormat="0" applyBorder="0" applyAlignment="0" applyProtection="0"/>
    <xf numFmtId="0" fontId="51"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51" fillId="19" borderId="0" applyNumberFormat="0" applyBorder="0" applyAlignment="0" applyProtection="0"/>
    <xf numFmtId="0" fontId="51"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51" fillId="23" borderId="0" applyNumberFormat="0" applyBorder="0" applyAlignment="0" applyProtection="0"/>
    <xf numFmtId="0" fontId="51"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51" fillId="27" borderId="0" applyNumberFormat="0" applyBorder="0" applyAlignment="0" applyProtection="0"/>
    <xf numFmtId="0" fontId="51" fillId="28"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51" fillId="31" borderId="0" applyNumberFormat="0" applyBorder="0" applyAlignment="0" applyProtection="0"/>
    <xf numFmtId="0" fontId="51" fillId="32" borderId="0" applyNumberFormat="0" applyBorder="0" applyAlignment="0" applyProtection="0"/>
    <xf numFmtId="0" fontId="17" fillId="33" borderId="0" applyNumberFormat="0" applyBorder="0" applyAlignment="0" applyProtection="0"/>
    <xf numFmtId="0" fontId="17" fillId="34" borderId="0" applyNumberFormat="0" applyBorder="0" applyAlignment="0" applyProtection="0"/>
    <xf numFmtId="0" fontId="51" fillId="35" borderId="0" applyNumberFormat="0" applyBorder="0" applyAlignment="0" applyProtection="0"/>
    <xf numFmtId="0" fontId="17" fillId="0" borderId="0"/>
    <xf numFmtId="0" fontId="17" fillId="11" borderId="30" applyNumberFormat="0" applyFont="0" applyAlignment="0" applyProtection="0"/>
    <xf numFmtId="0" fontId="16" fillId="0" borderId="0"/>
    <xf numFmtId="0" fontId="16" fillId="11" borderId="30" applyNumberFormat="0" applyFont="0" applyAlignment="0" applyProtection="0"/>
    <xf numFmtId="0" fontId="16" fillId="13" borderId="0" applyNumberFormat="0" applyBorder="0" applyAlignment="0" applyProtection="0"/>
    <xf numFmtId="0" fontId="16" fillId="14"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15" fillId="0" borderId="0"/>
    <xf numFmtId="0" fontId="15" fillId="11" borderId="30" applyNumberFormat="0" applyFont="0" applyAlignment="0" applyProtection="0"/>
    <xf numFmtId="0" fontId="15" fillId="13" borderId="0" applyNumberFormat="0" applyBorder="0" applyAlignment="0" applyProtection="0"/>
    <xf numFmtId="0" fontId="15" fillId="14"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5" fillId="25" borderId="0" applyNumberFormat="0" applyBorder="0" applyAlignment="0" applyProtection="0"/>
    <xf numFmtId="0" fontId="15" fillId="26" borderId="0" applyNumberFormat="0" applyBorder="0" applyAlignment="0" applyProtection="0"/>
    <xf numFmtId="0" fontId="15" fillId="29" borderId="0" applyNumberFormat="0" applyBorder="0" applyAlignment="0" applyProtection="0"/>
    <xf numFmtId="0" fontId="15" fillId="30" borderId="0" applyNumberFormat="0" applyBorder="0" applyAlignment="0" applyProtection="0"/>
    <xf numFmtId="0" fontId="15" fillId="33" borderId="0" applyNumberFormat="0" applyBorder="0" applyAlignment="0" applyProtection="0"/>
    <xf numFmtId="0" fontId="15" fillId="34" borderId="0" applyNumberFormat="0" applyBorder="0" applyAlignment="0" applyProtection="0"/>
    <xf numFmtId="0" fontId="14" fillId="0" borderId="0"/>
    <xf numFmtId="0" fontId="14" fillId="11" borderId="30" applyNumberFormat="0" applyFont="0" applyAlignment="0" applyProtection="0"/>
    <xf numFmtId="0" fontId="14" fillId="13" borderId="0" applyNumberFormat="0" applyBorder="0" applyAlignment="0" applyProtection="0"/>
    <xf numFmtId="0" fontId="14" fillId="14"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13" fillId="0" borderId="0"/>
    <xf numFmtId="0" fontId="13" fillId="11" borderId="30" applyNumberFormat="0" applyFont="0" applyAlignment="0" applyProtection="0"/>
    <xf numFmtId="0" fontId="13" fillId="13" borderId="0" applyNumberFormat="0" applyBorder="0" applyAlignment="0" applyProtection="0"/>
    <xf numFmtId="0" fontId="13" fillId="14"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2" fillId="0" borderId="0"/>
    <xf numFmtId="0" fontId="12" fillId="11" borderId="30" applyNumberFormat="0" applyFont="0" applyAlignment="0" applyProtection="0"/>
    <xf numFmtId="0" fontId="12" fillId="13" borderId="0" applyNumberFormat="0" applyBorder="0" applyAlignment="0" applyProtection="0"/>
    <xf numFmtId="0" fontId="12" fillId="14"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1" fillId="0" borderId="0"/>
    <xf numFmtId="0" fontId="11" fillId="11" borderId="30" applyNumberFormat="0" applyFont="0" applyAlignment="0" applyProtection="0"/>
    <xf numFmtId="0" fontId="11" fillId="13" borderId="0" applyNumberFormat="0" applyBorder="0" applyAlignment="0" applyProtection="0"/>
    <xf numFmtId="0" fontId="11" fillId="14"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0" fillId="0" borderId="0"/>
    <xf numFmtId="0" fontId="10" fillId="11" borderId="30" applyNumberFormat="0" applyFont="0" applyAlignment="0" applyProtection="0"/>
    <xf numFmtId="0" fontId="10" fillId="13" borderId="0" applyNumberFormat="0" applyBorder="0" applyAlignment="0" applyProtection="0"/>
    <xf numFmtId="0" fontId="10" fillId="14"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9" fillId="0" borderId="0"/>
    <xf numFmtId="0" fontId="9" fillId="11" borderId="30" applyNumberFormat="0" applyFont="0" applyAlignment="0" applyProtection="0"/>
    <xf numFmtId="0" fontId="9" fillId="13" borderId="0" applyNumberFormat="0" applyBorder="0" applyAlignment="0" applyProtection="0"/>
    <xf numFmtId="0" fontId="9" fillId="14"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8" fillId="0" borderId="0"/>
    <xf numFmtId="0" fontId="8" fillId="11" borderId="30" applyNumberFormat="0" applyFont="0" applyAlignment="0" applyProtection="0"/>
    <xf numFmtId="0" fontId="8" fillId="13" borderId="0" applyNumberFormat="0" applyBorder="0" applyAlignment="0" applyProtection="0"/>
    <xf numFmtId="0" fontId="8" fillId="14"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8" fillId="33" borderId="0" applyNumberFormat="0" applyBorder="0" applyAlignment="0" applyProtection="0"/>
    <xf numFmtId="0" fontId="8" fillId="34" borderId="0" applyNumberFormat="0" applyBorder="0" applyAlignment="0" applyProtection="0"/>
    <xf numFmtId="0" fontId="7" fillId="0" borderId="0"/>
    <xf numFmtId="0" fontId="7" fillId="11" borderId="30" applyNumberFormat="0" applyFont="0" applyAlignment="0" applyProtection="0"/>
    <xf numFmtId="0" fontId="7" fillId="13" borderId="0" applyNumberFormat="0" applyBorder="0" applyAlignment="0" applyProtection="0"/>
    <xf numFmtId="0" fontId="7" fillId="14"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25" borderId="0" applyNumberFormat="0" applyBorder="0" applyAlignment="0" applyProtection="0"/>
    <xf numFmtId="0" fontId="7" fillId="26" borderId="0" applyNumberFormat="0" applyBorder="0" applyAlignment="0" applyProtection="0"/>
    <xf numFmtId="0" fontId="7" fillId="29" borderId="0" applyNumberFormat="0" applyBorder="0" applyAlignment="0" applyProtection="0"/>
    <xf numFmtId="0" fontId="7" fillId="30" borderId="0" applyNumberFormat="0" applyBorder="0" applyAlignment="0" applyProtection="0"/>
    <xf numFmtId="0" fontId="7" fillId="33" borderId="0" applyNumberFormat="0" applyBorder="0" applyAlignment="0" applyProtection="0"/>
    <xf numFmtId="0" fontId="7" fillId="34" borderId="0" applyNumberFormat="0" applyBorder="0" applyAlignment="0" applyProtection="0"/>
    <xf numFmtId="0" fontId="6" fillId="0" borderId="0"/>
    <xf numFmtId="0" fontId="6" fillId="11" borderId="30" applyNumberFormat="0" applyFont="0" applyAlignment="0" applyProtection="0"/>
    <xf numFmtId="0" fontId="6" fillId="13" borderId="0" applyNumberFormat="0" applyBorder="0" applyAlignment="0" applyProtection="0"/>
    <xf numFmtId="0" fontId="6" fillId="14"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5" fillId="0" borderId="0"/>
    <xf numFmtId="0" fontId="5" fillId="11" borderId="30" applyNumberFormat="0" applyFont="0" applyAlignment="0" applyProtection="0"/>
    <xf numFmtId="0" fontId="5" fillId="13" borderId="0" applyNumberFormat="0" applyBorder="0" applyAlignment="0" applyProtection="0"/>
    <xf numFmtId="0" fontId="5" fillId="14"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4" fillId="0" borderId="0"/>
    <xf numFmtId="44" fontId="4" fillId="0" borderId="0" applyFont="0" applyFill="0" applyBorder="0" applyAlignment="0" applyProtection="0"/>
    <xf numFmtId="0" fontId="3" fillId="0" borderId="0"/>
    <xf numFmtId="44" fontId="20" fillId="0" borderId="0" applyFont="0" applyFill="0" applyBorder="0" applyAlignment="0" applyProtection="0"/>
    <xf numFmtId="0" fontId="3" fillId="11" borderId="30" applyNumberFormat="0" applyFont="0" applyAlignment="0" applyProtection="0"/>
    <xf numFmtId="0" fontId="3" fillId="13" borderId="0" applyNumberFormat="0" applyBorder="0" applyAlignment="0" applyProtection="0"/>
    <xf numFmtId="0" fontId="3" fillId="14"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0" borderId="0"/>
    <xf numFmtId="0" fontId="20" fillId="0" borderId="0"/>
    <xf numFmtId="44" fontId="20" fillId="0" borderId="0" applyFont="0" applyFill="0" applyBorder="0" applyAlignment="0" applyProtection="0"/>
    <xf numFmtId="0" fontId="3" fillId="0" borderId="0"/>
    <xf numFmtId="0" fontId="3" fillId="0" borderId="0"/>
    <xf numFmtId="0" fontId="3" fillId="11" borderId="30" applyNumberFormat="0" applyFont="0" applyAlignment="0" applyProtection="0"/>
    <xf numFmtId="43" fontId="2" fillId="0" borderId="0" applyFont="0" applyFill="0" applyBorder="0" applyAlignment="0" applyProtection="0"/>
    <xf numFmtId="43" fontId="61" fillId="0" borderId="0" applyFont="0" applyFill="0" applyBorder="0" applyAlignment="0" applyProtection="0"/>
    <xf numFmtId="0" fontId="73" fillId="0" borderId="0"/>
    <xf numFmtId="43" fontId="1" fillId="0" borderId="0" applyFont="0" applyFill="0" applyBorder="0" applyAlignment="0" applyProtection="0"/>
  </cellStyleXfs>
  <cellXfs count="328">
    <xf numFmtId="0" fontId="0" fillId="0" borderId="0" xfId="0"/>
    <xf numFmtId="49" fontId="34" fillId="2" borderId="15" xfId="0" applyNumberFormat="1" applyFont="1" applyFill="1" applyBorder="1"/>
    <xf numFmtId="0" fontId="34" fillId="2" borderId="15" xfId="0" applyFont="1" applyFill="1" applyBorder="1"/>
    <xf numFmtId="0" fontId="34" fillId="2" borderId="15" xfId="0" applyFont="1" applyFill="1" applyBorder="1" applyAlignment="1">
      <alignment horizontal="center"/>
    </xf>
    <xf numFmtId="21" fontId="34" fillId="2" borderId="15" xfId="0" applyNumberFormat="1" applyFont="1" applyFill="1" applyBorder="1"/>
    <xf numFmtId="14" fontId="34" fillId="2" borderId="15" xfId="0" applyNumberFormat="1" applyFont="1" applyFill="1" applyBorder="1"/>
    <xf numFmtId="0" fontId="0" fillId="4" borderId="3" xfId="0" applyFill="1" applyBorder="1" applyProtection="1"/>
    <xf numFmtId="0" fontId="24" fillId="4" borderId="3" xfId="0" applyFont="1" applyFill="1" applyBorder="1" applyProtection="1"/>
    <xf numFmtId="0" fontId="24" fillId="3" borderId="0" xfId="5" applyFont="1" applyFill="1" applyAlignment="1">
      <alignment horizontal="center"/>
    </xf>
    <xf numFmtId="0" fontId="20" fillId="0" borderId="0" xfId="5"/>
    <xf numFmtId="0" fontId="20" fillId="0" borderId="0" xfId="5" applyFont="1" applyProtection="1"/>
    <xf numFmtId="49" fontId="32" fillId="4" borderId="1" xfId="2" applyNumberFormat="1" applyFont="1" applyFill="1" applyBorder="1" applyAlignment="1" applyProtection="1">
      <alignment horizontal="center"/>
      <protection locked="0"/>
    </xf>
    <xf numFmtId="0" fontId="16" fillId="0" borderId="0" xfId="51"/>
    <xf numFmtId="49" fontId="16" fillId="0" borderId="0" xfId="51" applyNumberFormat="1"/>
    <xf numFmtId="0" fontId="32" fillId="4" borderId="0" xfId="4" applyNumberFormat="1" applyFont="1" applyFill="1" applyBorder="1" applyAlignment="1" applyProtection="1">
      <alignment horizontal="center"/>
    </xf>
    <xf numFmtId="49" fontId="24" fillId="3" borderId="0" xfId="5" applyNumberFormat="1" applyFont="1" applyFill="1" applyAlignment="1">
      <alignment horizontal="center"/>
    </xf>
    <xf numFmtId="49" fontId="20" fillId="0" borderId="0" xfId="5" applyNumberFormat="1"/>
    <xf numFmtId="49" fontId="21" fillId="37" borderId="12" xfId="4" applyNumberFormat="1" applyFont="1" applyFill="1" applyBorder="1" applyAlignment="1" applyProtection="1">
      <alignment horizontal="center"/>
    </xf>
    <xf numFmtId="49" fontId="21" fillId="37" borderId="11" xfId="4" applyNumberFormat="1" applyFont="1" applyFill="1" applyBorder="1" applyAlignment="1" applyProtection="1">
      <alignment horizontal="center"/>
    </xf>
    <xf numFmtId="0" fontId="27" fillId="36" borderId="13" xfId="0" applyFont="1" applyFill="1" applyBorder="1" applyAlignment="1" applyProtection="1">
      <alignment horizontal="left"/>
    </xf>
    <xf numFmtId="0" fontId="0" fillId="36" borderId="14" xfId="0" applyFill="1" applyBorder="1" applyProtection="1"/>
    <xf numFmtId="0" fontId="32" fillId="4" borderId="2" xfId="0" applyFont="1" applyFill="1" applyBorder="1" applyAlignment="1" applyProtection="1">
      <alignment horizontal="left"/>
    </xf>
    <xf numFmtId="0" fontId="32" fillId="4" borderId="1" xfId="0" applyFont="1" applyFill="1" applyBorder="1" applyAlignment="1" applyProtection="1">
      <alignment horizontal="center"/>
      <protection locked="0"/>
    </xf>
    <xf numFmtId="0" fontId="32" fillId="4" borderId="0" xfId="0" applyFont="1" applyFill="1" applyBorder="1" applyAlignment="1" applyProtection="1">
      <alignment horizontal="left"/>
    </xf>
    <xf numFmtId="0" fontId="32" fillId="4" borderId="0" xfId="0" applyFont="1" applyFill="1" applyBorder="1" applyAlignment="1" applyProtection="1">
      <alignment horizontal="right" wrapText="1"/>
    </xf>
    <xf numFmtId="167" fontId="55" fillId="0" borderId="15" xfId="0" applyNumberFormat="1" applyFont="1" applyBorder="1" applyProtection="1">
      <protection locked="0"/>
    </xf>
    <xf numFmtId="0" fontId="55" fillId="0" borderId="15" xfId="0" applyNumberFormat="1" applyFont="1" applyBorder="1" applyAlignment="1" applyProtection="1">
      <alignment horizontal="left" wrapText="1"/>
      <protection locked="0"/>
    </xf>
    <xf numFmtId="44" fontId="55" fillId="0" borderId="15" xfId="1" applyFont="1" applyBorder="1" applyProtection="1">
      <protection locked="0"/>
    </xf>
    <xf numFmtId="44" fontId="56" fillId="0" borderId="15" xfId="220" applyFont="1" applyBorder="1" applyProtection="1">
      <protection locked="0"/>
    </xf>
    <xf numFmtId="166" fontId="56" fillId="0" borderId="15" xfId="219" applyNumberFormat="1" applyFont="1" applyBorder="1" applyProtection="1">
      <protection locked="0"/>
    </xf>
    <xf numFmtId="0" fontId="20" fillId="0" borderId="0" xfId="0" applyFont="1"/>
    <xf numFmtId="0" fontId="20" fillId="39" borderId="0" xfId="0" applyFont="1" applyFill="1"/>
    <xf numFmtId="0" fontId="32" fillId="4" borderId="1" xfId="0" applyNumberFormat="1" applyFont="1" applyFill="1" applyBorder="1" applyAlignment="1" applyProtection="1">
      <alignment horizontal="center"/>
      <protection locked="0"/>
    </xf>
    <xf numFmtId="0" fontId="20" fillId="0" borderId="0" xfId="5" applyFont="1" applyFill="1"/>
    <xf numFmtId="44" fontId="20" fillId="0" borderId="0" xfId="1" applyFont="1" applyFill="1"/>
    <xf numFmtId="0" fontId="58" fillId="40" borderId="0" xfId="0" applyFont="1" applyFill="1" applyAlignment="1">
      <alignment horizontal="left" vertical="center" wrapText="1"/>
    </xf>
    <xf numFmtId="6" fontId="60" fillId="41" borderId="34" xfId="0" applyNumberFormat="1" applyFont="1" applyFill="1" applyBorder="1" applyAlignment="1">
      <alignment horizontal="left" vertical="center" wrapText="1" indent="1"/>
    </xf>
    <xf numFmtId="6" fontId="59" fillId="41" borderId="34" xfId="0" applyNumberFormat="1" applyFont="1" applyFill="1" applyBorder="1" applyAlignment="1">
      <alignment horizontal="left" vertical="center" wrapText="1" indent="1"/>
    </xf>
    <xf numFmtId="6" fontId="60" fillId="42" borderId="35" xfId="0" applyNumberFormat="1" applyFont="1" applyFill="1" applyBorder="1" applyAlignment="1">
      <alignment horizontal="left" vertical="center" wrapText="1" indent="1"/>
    </xf>
    <xf numFmtId="6" fontId="59" fillId="42" borderId="35" xfId="0" applyNumberFormat="1" applyFont="1" applyFill="1" applyBorder="1" applyAlignment="1">
      <alignment horizontal="left" vertical="center" wrapText="1" indent="1"/>
    </xf>
    <xf numFmtId="0" fontId="54" fillId="37" borderId="15" xfId="219" applyFont="1" applyFill="1" applyBorder="1" applyProtection="1"/>
    <xf numFmtId="44" fontId="56" fillId="37" borderId="15" xfId="220" applyFont="1" applyFill="1" applyBorder="1" applyProtection="1"/>
    <xf numFmtId="49" fontId="32" fillId="4" borderId="0" xfId="4" applyNumberFormat="1" applyFont="1" applyFill="1" applyBorder="1" applyAlignment="1" applyProtection="1"/>
    <xf numFmtId="0" fontId="27" fillId="4" borderId="0" xfId="4" applyFont="1" applyFill="1" applyBorder="1" applyAlignment="1" applyProtection="1">
      <alignment horizontal="right"/>
    </xf>
    <xf numFmtId="0" fontId="32" fillId="4" borderId="0" xfId="4" applyFont="1" applyFill="1" applyBorder="1" applyAlignment="1" applyProtection="1">
      <alignment horizontal="left"/>
    </xf>
    <xf numFmtId="0" fontId="32" fillId="4" borderId="0" xfId="4" applyFont="1" applyFill="1" applyBorder="1" applyAlignment="1" applyProtection="1">
      <alignment horizontal="center"/>
    </xf>
    <xf numFmtId="0" fontId="29" fillId="4" borderId="8" xfId="4" applyFill="1" applyBorder="1" applyProtection="1"/>
    <xf numFmtId="0" fontId="0" fillId="4" borderId="7" xfId="0" applyFill="1" applyBorder="1" applyProtection="1"/>
    <xf numFmtId="0" fontId="0" fillId="4" borderId="8" xfId="0" applyFill="1" applyBorder="1" applyProtection="1"/>
    <xf numFmtId="0" fontId="32" fillId="4" borderId="0" xfId="0" applyFont="1" applyFill="1" applyBorder="1" applyAlignment="1" applyProtection="1"/>
    <xf numFmtId="0" fontId="32" fillId="4" borderId="0" xfId="0" applyNumberFormat="1" applyFont="1" applyFill="1" applyBorder="1" applyAlignment="1" applyProtection="1"/>
    <xf numFmtId="0" fontId="20" fillId="0" borderId="0" xfId="221" applyFont="1" applyProtection="1"/>
    <xf numFmtId="49" fontId="3" fillId="0" borderId="0" xfId="221" applyNumberFormat="1"/>
    <xf numFmtId="0" fontId="54" fillId="37" borderId="15" xfId="219" applyFont="1" applyFill="1" applyBorder="1" applyAlignment="1">
      <alignment horizontal="center"/>
    </xf>
    <xf numFmtId="0" fontId="20" fillId="0" borderId="0" xfId="0" applyFont="1" applyBorder="1" applyAlignment="1">
      <alignment wrapText="1"/>
    </xf>
    <xf numFmtId="168" fontId="20" fillId="0" borderId="0" xfId="0" applyNumberFormat="1" applyFont="1" applyBorder="1"/>
    <xf numFmtId="0" fontId="62" fillId="0" borderId="15" xfId="5" applyFont="1" applyFill="1" applyBorder="1" applyAlignment="1">
      <alignment horizontal="left" vertical="center" wrapText="1"/>
    </xf>
    <xf numFmtId="0" fontId="62" fillId="0" borderId="15" xfId="5" applyFont="1" applyFill="1" applyBorder="1" applyAlignment="1">
      <alignment horizontal="left" vertical="center"/>
    </xf>
    <xf numFmtId="0" fontId="20" fillId="0" borderId="15" xfId="0" applyFont="1" applyFill="1" applyBorder="1" applyAlignment="1">
      <alignment horizontal="left" vertical="top" wrapText="1"/>
    </xf>
    <xf numFmtId="168" fontId="20" fillId="0" borderId="39" xfId="0" applyNumberFormat="1" applyFont="1" applyFill="1" applyBorder="1"/>
    <xf numFmtId="0" fontId="63" fillId="0" borderId="0" xfId="5" applyFont="1" applyFill="1"/>
    <xf numFmtId="0" fontId="32" fillId="4" borderId="2" xfId="0" applyFont="1" applyFill="1" applyBorder="1" applyAlignment="1" applyProtection="1">
      <alignment horizontal="left"/>
      <protection locked="0"/>
    </xf>
    <xf numFmtId="0" fontId="54" fillId="37" borderId="18" xfId="219" applyFont="1" applyFill="1" applyBorder="1" applyAlignment="1" applyProtection="1">
      <alignment horizontal="left" wrapText="1"/>
    </xf>
    <xf numFmtId="0" fontId="55" fillId="0" borderId="15" xfId="0" applyNumberFormat="1" applyFont="1" applyBorder="1" applyAlignment="1" applyProtection="1">
      <alignment horizontal="right" wrapText="1"/>
      <protection locked="0"/>
    </xf>
    <xf numFmtId="43" fontId="55" fillId="0" borderId="15" xfId="243" applyFont="1" applyBorder="1" applyAlignment="1" applyProtection="1">
      <alignment horizontal="left" wrapText="1"/>
      <protection locked="0"/>
    </xf>
    <xf numFmtId="43" fontId="55" fillId="37" borderId="15" xfId="243" applyFont="1" applyFill="1" applyBorder="1" applyAlignment="1" applyProtection="1">
      <alignment horizontal="right" wrapText="1"/>
    </xf>
    <xf numFmtId="44" fontId="55" fillId="37" borderId="15" xfId="1" applyFont="1" applyFill="1" applyBorder="1" applyAlignment="1" applyProtection="1">
      <alignment horizontal="right"/>
    </xf>
    <xf numFmtId="0" fontId="64" fillId="4" borderId="0" xfId="4" applyFont="1" applyFill="1" applyBorder="1" applyAlignment="1" applyProtection="1">
      <alignment wrapText="1"/>
    </xf>
    <xf numFmtId="0" fontId="32" fillId="4" borderId="1" xfId="0" applyFont="1" applyFill="1" applyBorder="1" applyAlignment="1" applyProtection="1">
      <alignment horizontal="left"/>
      <protection locked="0"/>
    </xf>
    <xf numFmtId="0" fontId="27" fillId="4" borderId="0" xfId="0" applyNumberFormat="1" applyFont="1" applyFill="1" applyBorder="1" applyAlignment="1" applyProtection="1">
      <alignment horizontal="right"/>
    </xf>
    <xf numFmtId="0" fontId="32" fillId="4" borderId="2" xfId="0" applyFont="1" applyFill="1" applyBorder="1" applyAlignment="1" applyProtection="1"/>
    <xf numFmtId="0" fontId="25" fillId="4" borderId="5" xfId="4" applyFont="1" applyFill="1" applyBorder="1" applyAlignment="1" applyProtection="1">
      <alignment horizontal="right" wrapText="1"/>
    </xf>
    <xf numFmtId="0" fontId="29" fillId="4" borderId="0" xfId="4" applyFill="1" applyBorder="1" applyProtection="1"/>
    <xf numFmtId="0" fontId="25" fillId="4" borderId="20" xfId="4" applyFont="1" applyFill="1" applyBorder="1" applyAlignment="1" applyProtection="1">
      <alignment horizontal="right" wrapText="1"/>
    </xf>
    <xf numFmtId="0" fontId="29" fillId="4" borderId="0" xfId="4" applyFill="1" applyProtection="1"/>
    <xf numFmtId="0" fontId="24" fillId="4" borderId="0" xfId="4" applyFont="1" applyFill="1" applyProtection="1"/>
    <xf numFmtId="0" fontId="21" fillId="4" borderId="0" xfId="4" applyFont="1" applyFill="1" applyBorder="1" applyAlignment="1" applyProtection="1">
      <alignment horizontal="center" wrapText="1"/>
    </xf>
    <xf numFmtId="0" fontId="21" fillId="4" borderId="0" xfId="0" applyFont="1" applyFill="1" applyBorder="1" applyAlignment="1" applyProtection="1">
      <alignment horizontal="center" vertical="center" wrapText="1"/>
    </xf>
    <xf numFmtId="0" fontId="29" fillId="4" borderId="0" xfId="4" applyFill="1" applyAlignment="1" applyProtection="1">
      <alignment horizontal="center"/>
    </xf>
    <xf numFmtId="0" fontId="21" fillId="4" borderId="0" xfId="4" applyFont="1" applyFill="1" applyBorder="1" applyProtection="1"/>
    <xf numFmtId="0" fontId="22" fillId="4" borderId="0" xfId="4" applyFont="1" applyFill="1" applyBorder="1" applyProtection="1"/>
    <xf numFmtId="0" fontId="21" fillId="4" borderId="0" xfId="4" applyFont="1" applyFill="1" applyBorder="1" applyAlignment="1" applyProtection="1">
      <alignment horizontal="center"/>
    </xf>
    <xf numFmtId="164" fontId="29" fillId="4" borderId="0" xfId="4" applyNumberFormat="1" applyFont="1" applyFill="1" applyBorder="1" applyAlignment="1" applyProtection="1">
      <alignment horizontal="left"/>
    </xf>
    <xf numFmtId="0" fontId="27" fillId="36" borderId="36" xfId="4" applyFont="1" applyFill="1" applyBorder="1" applyAlignment="1" applyProtection="1">
      <alignment horizontal="left"/>
    </xf>
    <xf numFmtId="0" fontId="29" fillId="36" borderId="37" xfId="4" applyFill="1" applyBorder="1" applyProtection="1"/>
    <xf numFmtId="0" fontId="29" fillId="4" borderId="3" xfId="4" applyFill="1" applyBorder="1" applyProtection="1"/>
    <xf numFmtId="0" fontId="24" fillId="4" borderId="3" xfId="4" applyFont="1" applyFill="1" applyBorder="1" applyProtection="1"/>
    <xf numFmtId="0" fontId="29" fillId="4" borderId="3" xfId="4" applyFill="1" applyBorder="1" applyAlignment="1" applyProtection="1">
      <alignment horizontal="left"/>
    </xf>
    <xf numFmtId="0" fontId="29" fillId="4" borderId="7" xfId="4" applyFill="1" applyBorder="1" applyProtection="1"/>
    <xf numFmtId="0" fontId="27" fillId="4" borderId="9" xfId="4" applyFont="1" applyFill="1" applyBorder="1" applyAlignment="1" applyProtection="1">
      <alignment horizontal="right"/>
    </xf>
    <xf numFmtId="0" fontId="32" fillId="4" borderId="0" xfId="4" applyNumberFormat="1" applyFont="1" applyFill="1" applyBorder="1" applyAlignment="1" applyProtection="1">
      <alignment horizontal="right" vertical="center" shrinkToFit="1"/>
    </xf>
    <xf numFmtId="0" fontId="27" fillId="4" borderId="0" xfId="4" applyNumberFormat="1" applyFont="1" applyFill="1" applyBorder="1" applyAlignment="1" applyProtection="1">
      <alignment horizontal="right"/>
    </xf>
    <xf numFmtId="0" fontId="32" fillId="4" borderId="41" xfId="4" applyNumberFormat="1" applyFont="1" applyFill="1" applyBorder="1" applyAlignment="1" applyProtection="1">
      <alignment vertical="center" shrinkToFit="1"/>
    </xf>
    <xf numFmtId="0" fontId="27" fillId="4" borderId="9" xfId="4" applyFont="1" applyFill="1" applyBorder="1" applyAlignment="1" applyProtection="1">
      <alignment horizontal="right" wrapText="1"/>
    </xf>
    <xf numFmtId="0" fontId="29" fillId="4" borderId="4" xfId="4" applyFill="1" applyBorder="1" applyProtection="1"/>
    <xf numFmtId="0" fontId="29" fillId="4" borderId="5" xfId="4" applyFill="1" applyBorder="1" applyProtection="1"/>
    <xf numFmtId="0" fontId="21" fillId="4" borderId="5" xfId="4" applyFont="1" applyFill="1" applyBorder="1" applyAlignment="1" applyProtection="1">
      <alignment horizontal="center"/>
    </xf>
    <xf numFmtId="0" fontId="21" fillId="4" borderId="5" xfId="4" applyFont="1" applyFill="1" applyBorder="1" applyAlignment="1" applyProtection="1">
      <alignment horizontal="left"/>
    </xf>
    <xf numFmtId="0" fontId="28" fillId="4" borderId="5" xfId="4" applyFont="1" applyFill="1" applyBorder="1" applyAlignment="1" applyProtection="1">
      <alignment horizontal="left"/>
    </xf>
    <xf numFmtId="0" fontId="29" fillId="4" borderId="6" xfId="4" applyFill="1" applyBorder="1" applyProtection="1"/>
    <xf numFmtId="0" fontId="21" fillId="4" borderId="0" xfId="4" applyFont="1" applyFill="1" applyBorder="1" applyAlignment="1" applyProtection="1">
      <alignment horizontal="left"/>
    </xf>
    <xf numFmtId="0" fontId="28" fillId="4" borderId="0" xfId="4" applyFont="1" applyFill="1" applyBorder="1" applyAlignment="1" applyProtection="1">
      <alignment horizontal="left"/>
    </xf>
    <xf numFmtId="0" fontId="0" fillId="4" borderId="0" xfId="0" applyFill="1" applyBorder="1" applyProtection="1"/>
    <xf numFmtId="0" fontId="0" fillId="4" borderId="0" xfId="0" applyFill="1" applyProtection="1"/>
    <xf numFmtId="0" fontId="32" fillId="4" borderId="10" xfId="0" applyFont="1" applyFill="1" applyBorder="1" applyAlignment="1" applyProtection="1"/>
    <xf numFmtId="0" fontId="27" fillId="4" borderId="9" xfId="0" applyFont="1" applyFill="1" applyBorder="1" applyAlignment="1" applyProtection="1">
      <alignment horizontal="right"/>
    </xf>
    <xf numFmtId="0" fontId="27" fillId="4" borderId="0" xfId="0" applyFont="1" applyFill="1" applyBorder="1" applyAlignment="1" applyProtection="1">
      <alignment horizontal="right"/>
    </xf>
    <xf numFmtId="0" fontId="32" fillId="4" borderId="10" xfId="0" applyFont="1" applyFill="1" applyBorder="1" applyAlignment="1" applyProtection="1">
      <alignment horizontal="left"/>
    </xf>
    <xf numFmtId="0" fontId="27" fillId="4" borderId="9" xfId="0" applyFont="1" applyFill="1" applyBorder="1" applyAlignment="1" applyProtection="1">
      <alignment horizontal="right" wrapText="1"/>
    </xf>
    <xf numFmtId="0" fontId="27" fillId="4" borderId="0" xfId="0" applyFont="1" applyFill="1" applyBorder="1" applyAlignment="1" applyProtection="1">
      <alignment horizontal="right" wrapText="1"/>
    </xf>
    <xf numFmtId="0" fontId="32" fillId="4" borderId="0" xfId="0" applyFont="1" applyFill="1" applyBorder="1" applyAlignment="1" applyProtection="1">
      <alignment horizontal="center"/>
    </xf>
    <xf numFmtId="0" fontId="32" fillId="4" borderId="10" xfId="0" applyFont="1" applyFill="1" applyBorder="1" applyAlignment="1" applyProtection="1">
      <alignment horizontal="center"/>
    </xf>
    <xf numFmtId="0" fontId="32" fillId="4" borderId="1" xfId="0" applyNumberFormat="1" applyFont="1" applyFill="1" applyBorder="1" applyAlignment="1" applyProtection="1">
      <alignment horizontal="center"/>
    </xf>
    <xf numFmtId="0" fontId="32" fillId="4" borderId="40" xfId="0" applyFont="1" applyFill="1" applyBorder="1" applyAlignment="1" applyProtection="1">
      <alignment horizontal="left"/>
    </xf>
    <xf numFmtId="0" fontId="0" fillId="4" borderId="4" xfId="0" applyFill="1" applyBorder="1" applyProtection="1"/>
    <xf numFmtId="0" fontId="0" fillId="4" borderId="5" xfId="0" applyFill="1" applyBorder="1" applyProtection="1"/>
    <xf numFmtId="0" fontId="21" fillId="4" borderId="5" xfId="0" applyFont="1" applyFill="1" applyBorder="1" applyAlignment="1" applyProtection="1">
      <alignment horizontal="center"/>
    </xf>
    <xf numFmtId="0" fontId="21" fillId="4" borderId="5" xfId="0" applyFont="1" applyFill="1" applyBorder="1" applyAlignment="1" applyProtection="1">
      <alignment horizontal="left"/>
    </xf>
    <xf numFmtId="0" fontId="28" fillId="4" borderId="5" xfId="0" applyFont="1" applyFill="1" applyBorder="1" applyAlignment="1" applyProtection="1">
      <alignment horizontal="left"/>
    </xf>
    <xf numFmtId="0" fontId="0" fillId="4" borderId="6" xfId="0" applyFill="1" applyBorder="1" applyProtection="1"/>
    <xf numFmtId="0" fontId="21" fillId="4" borderId="0" xfId="0" applyFont="1" applyFill="1" applyBorder="1" applyAlignment="1" applyProtection="1">
      <alignment horizontal="center"/>
    </xf>
    <xf numFmtId="0" fontId="21" fillId="4" borderId="0" xfId="0" applyFont="1" applyFill="1" applyBorder="1" applyAlignment="1" applyProtection="1">
      <alignment horizontal="left"/>
    </xf>
    <xf numFmtId="165" fontId="21" fillId="4" borderId="0" xfId="4" applyNumberFormat="1" applyFont="1" applyFill="1" applyBorder="1" applyAlignment="1" applyProtection="1">
      <alignment horizontal="center"/>
    </xf>
    <xf numFmtId="165" fontId="22" fillId="4" borderId="0" xfId="4" applyNumberFormat="1" applyFont="1" applyFill="1" applyBorder="1" applyProtection="1"/>
    <xf numFmtId="0" fontId="22" fillId="36" borderId="13" xfId="4" applyFont="1" applyFill="1" applyBorder="1" applyProtection="1"/>
    <xf numFmtId="0" fontId="21" fillId="36" borderId="14" xfId="4" applyFont="1" applyFill="1" applyBorder="1" applyAlignment="1" applyProtection="1">
      <alignment horizontal="center"/>
    </xf>
    <xf numFmtId="0" fontId="21" fillId="4" borderId="0" xfId="4" applyFont="1" applyFill="1" applyAlignment="1" applyProtection="1">
      <alignment horizontal="right" vertical="center" wrapText="1"/>
    </xf>
    <xf numFmtId="1" fontId="32" fillId="4" borderId="1" xfId="2" applyNumberFormat="1" applyFont="1" applyFill="1" applyBorder="1" applyAlignment="1" applyProtection="1">
      <alignment horizontal="center"/>
    </xf>
    <xf numFmtId="44" fontId="29" fillId="4" borderId="1" xfId="4" applyNumberFormat="1" applyFill="1" applyBorder="1" applyProtection="1"/>
    <xf numFmtId="0" fontId="22" fillId="4" borderId="0" xfId="4" applyFont="1" applyFill="1" applyAlignment="1" applyProtection="1">
      <alignment horizontal="right" vertical="center"/>
    </xf>
    <xf numFmtId="1" fontId="32" fillId="4" borderId="22" xfId="2" applyNumberFormat="1" applyFont="1" applyFill="1" applyBorder="1" applyAlignment="1" applyProtection="1">
      <alignment horizontal="center"/>
    </xf>
    <xf numFmtId="0" fontId="22" fillId="4" borderId="0" xfId="4" applyFont="1" applyFill="1" applyProtection="1"/>
    <xf numFmtId="49" fontId="22" fillId="4" borderId="0" xfId="4" applyNumberFormat="1" applyFont="1" applyFill="1" applyBorder="1" applyAlignment="1" applyProtection="1">
      <alignment horizontal="center"/>
    </xf>
    <xf numFmtId="7" fontId="22" fillId="4" borderId="0" xfId="2" applyNumberFormat="1" applyFont="1" applyFill="1" applyBorder="1" applyAlignment="1" applyProtection="1">
      <alignment horizontal="center"/>
    </xf>
    <xf numFmtId="0" fontId="21" fillId="4" borderId="0" xfId="4" applyFont="1" applyFill="1" applyBorder="1" applyAlignment="1" applyProtection="1">
      <alignment horizontal="right" vertical="center" wrapText="1"/>
    </xf>
    <xf numFmtId="0" fontId="21" fillId="4" borderId="2" xfId="4" applyFont="1" applyFill="1" applyBorder="1" applyAlignment="1" applyProtection="1">
      <alignment horizontal="center"/>
    </xf>
    <xf numFmtId="0" fontId="27" fillId="4" borderId="2" xfId="4" applyFont="1" applyFill="1" applyBorder="1" applyAlignment="1" applyProtection="1"/>
    <xf numFmtId="0" fontId="27" fillId="4" borderId="2" xfId="4" applyFont="1" applyFill="1" applyBorder="1" applyAlignment="1" applyProtection="1">
      <alignment horizontal="center"/>
    </xf>
    <xf numFmtId="0" fontId="24" fillId="4" borderId="0" xfId="4" applyFont="1" applyFill="1" applyBorder="1" applyAlignment="1" applyProtection="1">
      <alignment horizontal="left"/>
    </xf>
    <xf numFmtId="0" fontId="23" fillId="4" borderId="0" xfId="4" applyFont="1" applyFill="1" applyBorder="1" applyAlignment="1" applyProtection="1">
      <alignment horizontal="right"/>
    </xf>
    <xf numFmtId="0" fontId="32" fillId="4" borderId="1" xfId="0" applyFont="1" applyFill="1" applyBorder="1" applyAlignment="1" applyProtection="1">
      <protection locked="0"/>
    </xf>
    <xf numFmtId="0" fontId="52" fillId="0" borderId="0" xfId="219" applyFont="1" applyFill="1" applyBorder="1" applyAlignment="1" applyProtection="1"/>
    <xf numFmtId="0" fontId="54" fillId="0" borderId="0" xfId="219" applyFont="1" applyFill="1" applyBorder="1" applyAlignment="1" applyProtection="1"/>
    <xf numFmtId="0" fontId="0" fillId="0" borderId="0" xfId="0" applyProtection="1"/>
    <xf numFmtId="0" fontId="55" fillId="0" borderId="0" xfId="0" applyFont="1" applyProtection="1"/>
    <xf numFmtId="0" fontId="56" fillId="37" borderId="15" xfId="219" applyFont="1" applyFill="1" applyBorder="1" applyAlignment="1" applyProtection="1">
      <alignment horizontal="left"/>
    </xf>
    <xf numFmtId="14" fontId="56" fillId="37" borderId="15" xfId="219" applyNumberFormat="1" applyFont="1" applyFill="1" applyBorder="1" applyAlignment="1" applyProtection="1">
      <alignment horizontal="left"/>
    </xf>
    <xf numFmtId="0" fontId="20" fillId="0" borderId="0" xfId="0" applyFont="1" applyProtection="1"/>
    <xf numFmtId="0" fontId="33" fillId="0" borderId="0" xfId="0" applyFont="1" applyProtection="1"/>
    <xf numFmtId="0" fontId="54" fillId="37" borderId="15" xfId="219" applyFont="1" applyFill="1" applyBorder="1" applyAlignment="1" applyProtection="1">
      <alignment horizontal="center"/>
    </xf>
    <xf numFmtId="44" fontId="55" fillId="0" borderId="0" xfId="1" applyFont="1" applyProtection="1"/>
    <xf numFmtId="44" fontId="55" fillId="0" borderId="33" xfId="1" applyFont="1" applyBorder="1" applyProtection="1"/>
    <xf numFmtId="0" fontId="0" fillId="0" borderId="0" xfId="0" applyFill="1" applyProtection="1"/>
    <xf numFmtId="0" fontId="56" fillId="0" borderId="0" xfId="219" applyFont="1" applyBorder="1" applyAlignment="1" applyProtection="1">
      <alignment horizontal="left"/>
    </xf>
    <xf numFmtId="14" fontId="56" fillId="0" borderId="0" xfId="219" applyNumberFormat="1" applyFont="1" applyBorder="1" applyAlignment="1" applyProtection="1">
      <alignment horizontal="left"/>
    </xf>
    <xf numFmtId="0" fontId="54" fillId="37" borderId="15" xfId="219" applyFont="1" applyFill="1" applyBorder="1" applyAlignment="1" applyProtection="1">
      <alignment horizontal="center" wrapText="1"/>
    </xf>
    <xf numFmtId="0" fontId="0" fillId="0" borderId="0" xfId="0" applyAlignment="1" applyProtection="1">
      <alignment wrapText="1"/>
    </xf>
    <xf numFmtId="0" fontId="66" fillId="4" borderId="0" xfId="3" applyFont="1" applyFill="1" applyBorder="1" applyAlignment="1" applyProtection="1">
      <alignment wrapText="1"/>
    </xf>
    <xf numFmtId="0" fontId="53" fillId="0" borderId="0" xfId="219" applyFont="1" applyProtection="1"/>
    <xf numFmtId="0" fontId="54" fillId="0" borderId="0" xfId="219" applyFont="1" applyProtection="1"/>
    <xf numFmtId="0" fontId="56" fillId="0" borderId="0" xfId="219" applyFont="1" applyProtection="1"/>
    <xf numFmtId="0" fontId="54" fillId="0" borderId="16" xfId="219" applyFont="1" applyFill="1" applyBorder="1" applyAlignment="1" applyProtection="1">
      <alignment horizontal="left" wrapText="1"/>
    </xf>
    <xf numFmtId="0" fontId="54" fillId="0" borderId="3" xfId="219" applyFont="1" applyFill="1" applyBorder="1" applyAlignment="1" applyProtection="1">
      <alignment horizontal="left" wrapText="1"/>
    </xf>
    <xf numFmtId="0" fontId="56" fillId="0" borderId="3" xfId="219" applyFont="1" applyBorder="1" applyAlignment="1" applyProtection="1">
      <alignment horizontal="left"/>
    </xf>
    <xf numFmtId="0" fontId="54" fillId="0" borderId="4" xfId="219" applyFont="1" applyFill="1" applyBorder="1" applyAlignment="1" applyProtection="1">
      <alignment horizontal="left" wrapText="1"/>
    </xf>
    <xf numFmtId="0" fontId="54" fillId="0" borderId="5" xfId="219" applyFont="1" applyFill="1" applyBorder="1" applyAlignment="1" applyProtection="1">
      <alignment horizontal="left" wrapText="1"/>
    </xf>
    <xf numFmtId="0" fontId="56" fillId="0" borderId="5" xfId="219" applyFont="1" applyBorder="1" applyAlignment="1" applyProtection="1">
      <alignment horizontal="left"/>
    </xf>
    <xf numFmtId="0" fontId="54" fillId="37" borderId="20" xfId="219" applyFont="1" applyFill="1" applyBorder="1" applyAlignment="1" applyProtection="1">
      <alignment horizontal="left" wrapText="1"/>
    </xf>
    <xf numFmtId="0" fontId="56" fillId="0" borderId="20" xfId="219" applyFont="1" applyBorder="1" applyAlignment="1" applyProtection="1">
      <alignment horizontal="left"/>
    </xf>
    <xf numFmtId="0" fontId="57" fillId="4" borderId="18" xfId="3" applyFont="1" applyFill="1" applyBorder="1" applyAlignment="1" applyProtection="1">
      <alignment horizontal="center" wrapText="1"/>
    </xf>
    <xf numFmtId="44" fontId="54" fillId="37" borderId="15" xfId="220" applyFont="1" applyFill="1" applyBorder="1" applyProtection="1"/>
    <xf numFmtId="0" fontId="54" fillId="37" borderId="0" xfId="219" applyFont="1" applyFill="1" applyAlignment="1" applyProtection="1">
      <alignment horizontal="right"/>
    </xf>
    <xf numFmtId="44" fontId="54" fillId="38" borderId="33" xfId="220" applyFont="1" applyFill="1" applyBorder="1" applyProtection="1"/>
    <xf numFmtId="0" fontId="52" fillId="0" borderId="0" xfId="219" applyFont="1" applyProtection="1"/>
    <xf numFmtId="0" fontId="69" fillId="0" borderId="0" xfId="0" applyFont="1" applyAlignment="1" applyProtection="1">
      <alignment horizontal="center" vertical="top"/>
    </xf>
    <xf numFmtId="0" fontId="68" fillId="0" borderId="0" xfId="0" applyFont="1" applyAlignment="1" applyProtection="1">
      <alignment horizontal="center"/>
    </xf>
    <xf numFmtId="0" fontId="24" fillId="0" borderId="5" xfId="0" applyFont="1" applyBorder="1" applyAlignment="1" applyProtection="1">
      <alignment horizontal="center" vertical="top"/>
    </xf>
    <xf numFmtId="0" fontId="24" fillId="0" borderId="5" xfId="0" applyFont="1" applyBorder="1" applyAlignment="1" applyProtection="1">
      <alignment horizontal="center" wrapText="1"/>
    </xf>
    <xf numFmtId="0" fontId="20" fillId="0" borderId="0" xfId="0" applyFont="1" applyAlignment="1" applyProtection="1">
      <alignment vertical="top"/>
    </xf>
    <xf numFmtId="0" fontId="24" fillId="0" borderId="0" xfId="0" applyFont="1" applyAlignment="1" applyProtection="1">
      <alignment wrapText="1"/>
    </xf>
    <xf numFmtId="0" fontId="20" fillId="0" borderId="0" xfId="0" applyFont="1" applyAlignment="1" applyProtection="1">
      <alignment wrapText="1"/>
    </xf>
    <xf numFmtId="0" fontId="68" fillId="0" borderId="0" xfId="0" applyFont="1" applyAlignment="1" applyProtection="1">
      <alignment wrapText="1"/>
    </xf>
    <xf numFmtId="0" fontId="70" fillId="0" borderId="0" xfId="0" applyFont="1" applyAlignment="1" applyProtection="1">
      <alignment horizontal="left" vertical="center" wrapText="1"/>
    </xf>
    <xf numFmtId="169" fontId="0" fillId="0" borderId="0" xfId="243" applyNumberFormat="1" applyFont="1"/>
    <xf numFmtId="170" fontId="55" fillId="37" borderId="15" xfId="1" applyNumberFormat="1" applyFont="1" applyFill="1" applyBorder="1" applyAlignment="1" applyProtection="1">
      <alignment horizontal="right" wrapText="1"/>
    </xf>
    <xf numFmtId="0" fontId="71" fillId="0" borderId="0" xfId="219" applyFont="1" applyFill="1" applyBorder="1" applyAlignment="1" applyProtection="1">
      <alignment horizontal="center"/>
    </xf>
    <xf numFmtId="0" fontId="24" fillId="0" borderId="0" xfId="0" applyFont="1" applyBorder="1" applyAlignment="1" applyProtection="1">
      <alignment horizontal="center" vertical="top"/>
    </xf>
    <xf numFmtId="0" fontId="24" fillId="0" borderId="0" xfId="0" applyFont="1" applyBorder="1" applyAlignment="1" applyProtection="1">
      <alignment horizontal="left" wrapText="1"/>
    </xf>
    <xf numFmtId="0" fontId="20" fillId="0" borderId="5" xfId="0" applyFont="1" applyBorder="1" applyAlignment="1" applyProtection="1">
      <alignment wrapText="1"/>
    </xf>
    <xf numFmtId="0" fontId="69" fillId="0" borderId="0" xfId="0" applyFont="1" applyAlignment="1" applyProtection="1">
      <alignment horizontal="left" vertical="top"/>
    </xf>
    <xf numFmtId="0" fontId="74" fillId="0" borderId="42" xfId="244" applyFont="1" applyFill="1" applyBorder="1" applyAlignment="1">
      <alignment horizontal="left" vertical="top" wrapText="1"/>
    </xf>
    <xf numFmtId="0" fontId="73" fillId="0" borderId="0" xfId="244" applyFill="1" applyBorder="1" applyAlignment="1">
      <alignment horizontal="left" vertical="top"/>
    </xf>
    <xf numFmtId="0" fontId="73" fillId="0" borderId="42" xfId="244" applyFill="1" applyBorder="1" applyAlignment="1">
      <alignment horizontal="left" vertical="top" wrapText="1"/>
    </xf>
    <xf numFmtId="0" fontId="78" fillId="0" borderId="42" xfId="244" applyFont="1" applyFill="1" applyBorder="1" applyAlignment="1">
      <alignment horizontal="left" vertical="top" wrapText="1"/>
    </xf>
    <xf numFmtId="0" fontId="77" fillId="0" borderId="42" xfId="244" applyFont="1" applyFill="1" applyBorder="1" applyAlignment="1">
      <alignment horizontal="left" vertical="top" wrapText="1"/>
    </xf>
    <xf numFmtId="0" fontId="81" fillId="0" borderId="42" xfId="244" applyFont="1" applyFill="1" applyBorder="1" applyAlignment="1">
      <alignment horizontal="left" vertical="top" wrapText="1"/>
    </xf>
    <xf numFmtId="0" fontId="82" fillId="0" borderId="42" xfId="244" applyFont="1" applyFill="1" applyBorder="1" applyAlignment="1">
      <alignment horizontal="left" vertical="top" wrapText="1"/>
    </xf>
    <xf numFmtId="0" fontId="75" fillId="0" borderId="42" xfId="244" applyFont="1" applyFill="1" applyBorder="1" applyAlignment="1">
      <alignment horizontal="left" vertical="top" wrapText="1"/>
    </xf>
    <xf numFmtId="0" fontId="20" fillId="0" borderId="15" xfId="0" applyFont="1" applyFill="1" applyBorder="1" applyAlignment="1">
      <alignment wrapText="1"/>
    </xf>
    <xf numFmtId="168" fontId="20" fillId="0" borderId="15" xfId="0" applyNumberFormat="1" applyFont="1" applyFill="1" applyBorder="1"/>
    <xf numFmtId="0" fontId="20" fillId="0" borderId="0" xfId="0" applyFont="1" applyFill="1" applyBorder="1" applyAlignment="1">
      <alignment wrapText="1"/>
    </xf>
    <xf numFmtId="0" fontId="20" fillId="0" borderId="19" xfId="0" applyFont="1" applyFill="1" applyBorder="1" applyAlignment="1">
      <alignment wrapText="1"/>
    </xf>
    <xf numFmtId="0" fontId="61" fillId="0" borderId="15" xfId="0" applyFont="1" applyBorder="1" applyAlignment="1">
      <alignment wrapText="1"/>
    </xf>
    <xf numFmtId="44" fontId="29" fillId="4" borderId="1" xfId="4" applyNumberFormat="1" applyFill="1" applyBorder="1" applyProtection="1">
      <protection locked="0"/>
    </xf>
    <xf numFmtId="0" fontId="68" fillId="0" borderId="0" xfId="0" applyFont="1" applyAlignment="1" applyProtection="1">
      <alignment horizontal="center"/>
    </xf>
    <xf numFmtId="0" fontId="71" fillId="37" borderId="15" xfId="219" applyFont="1" applyFill="1" applyBorder="1" applyAlignment="1" applyProtection="1">
      <alignment horizontal="center"/>
    </xf>
    <xf numFmtId="0" fontId="25" fillId="4" borderId="5" xfId="4" applyFont="1" applyFill="1" applyBorder="1" applyAlignment="1" applyProtection="1">
      <alignment horizontal="center" wrapText="1"/>
      <protection locked="0"/>
    </xf>
    <xf numFmtId="0" fontId="25" fillId="4" borderId="20" xfId="4" applyFont="1" applyFill="1" applyBorder="1" applyAlignment="1" applyProtection="1">
      <alignment horizontal="center" wrapText="1"/>
      <protection locked="0"/>
    </xf>
    <xf numFmtId="164" fontId="32" fillId="4" borderId="2" xfId="0" applyNumberFormat="1" applyFont="1" applyFill="1" applyBorder="1" applyAlignment="1" applyProtection="1">
      <alignment horizontal="left"/>
      <protection locked="0"/>
    </xf>
    <xf numFmtId="49" fontId="32" fillId="4" borderId="2" xfId="4" applyNumberFormat="1" applyFont="1" applyFill="1" applyBorder="1" applyAlignment="1" applyProtection="1">
      <alignment horizontal="left" vertical="center"/>
      <protection locked="0"/>
    </xf>
    <xf numFmtId="0" fontId="65" fillId="4" borderId="18" xfId="4" applyFont="1" applyFill="1" applyBorder="1" applyAlignment="1" applyProtection="1">
      <alignment horizontal="center" vertical="center" wrapText="1"/>
    </xf>
    <xf numFmtId="0" fontId="64" fillId="4" borderId="20" xfId="4" applyFont="1" applyFill="1" applyBorder="1" applyAlignment="1" applyProtection="1">
      <alignment horizontal="center" vertical="center" wrapText="1"/>
    </xf>
    <xf numFmtId="0" fontId="64" fillId="4" borderId="19" xfId="4" applyFont="1" applyFill="1" applyBorder="1" applyAlignment="1" applyProtection="1">
      <alignment horizontal="center" vertical="center" wrapText="1"/>
    </xf>
    <xf numFmtId="0" fontId="27" fillId="4" borderId="3" xfId="4" applyFont="1" applyFill="1" applyBorder="1" applyAlignment="1" applyProtection="1">
      <alignment horizontal="right"/>
    </xf>
    <xf numFmtId="14" fontId="32" fillId="4" borderId="38" xfId="4" applyNumberFormat="1" applyFont="1" applyFill="1" applyBorder="1" applyAlignment="1" applyProtection="1">
      <alignment horizontal="left"/>
      <protection locked="0"/>
    </xf>
    <xf numFmtId="0" fontId="32" fillId="4" borderId="17" xfId="4" applyFont="1" applyFill="1" applyBorder="1" applyAlignment="1" applyProtection="1">
      <alignment horizontal="left"/>
      <protection locked="0"/>
    </xf>
    <xf numFmtId="0" fontId="32" fillId="4" borderId="2" xfId="4" applyFont="1" applyFill="1" applyBorder="1" applyAlignment="1" applyProtection="1">
      <alignment horizontal="left"/>
      <protection locked="0"/>
    </xf>
    <xf numFmtId="0" fontId="32" fillId="4" borderId="2" xfId="0" applyNumberFormat="1" applyFont="1" applyFill="1" applyBorder="1" applyAlignment="1" applyProtection="1">
      <alignment horizontal="center"/>
      <protection locked="0"/>
    </xf>
    <xf numFmtId="0" fontId="32" fillId="4" borderId="10" xfId="0" applyFont="1" applyFill="1" applyBorder="1" applyAlignment="1" applyProtection="1">
      <alignment horizontal="center"/>
      <protection locked="0"/>
    </xf>
    <xf numFmtId="49" fontId="32" fillId="4" borderId="2" xfId="4" applyNumberFormat="1" applyFont="1" applyFill="1" applyBorder="1" applyAlignment="1" applyProtection="1">
      <alignment horizontal="left"/>
      <protection locked="0"/>
    </xf>
    <xf numFmtId="0" fontId="27" fillId="4" borderId="9" xfId="0" applyFont="1" applyFill="1" applyBorder="1" applyAlignment="1" applyProtection="1">
      <alignment horizontal="right"/>
    </xf>
    <xf numFmtId="0" fontId="27" fillId="4" borderId="0" xfId="0" applyFont="1" applyFill="1" applyBorder="1" applyAlignment="1" applyProtection="1">
      <alignment horizontal="right"/>
    </xf>
    <xf numFmtId="0" fontId="32" fillId="4" borderId="2" xfId="0" applyFont="1" applyFill="1" applyBorder="1" applyAlignment="1" applyProtection="1">
      <alignment horizontal="center"/>
      <protection locked="0"/>
    </xf>
    <xf numFmtId="0" fontId="21" fillId="4" borderId="0" xfId="4" applyFont="1" applyFill="1" applyBorder="1" applyAlignment="1" applyProtection="1">
      <alignment horizontal="center"/>
    </xf>
    <xf numFmtId="0" fontId="27" fillId="4" borderId="32" xfId="0" applyFont="1" applyFill="1" applyBorder="1" applyAlignment="1" applyProtection="1">
      <alignment horizontal="right"/>
    </xf>
    <xf numFmtId="164" fontId="27" fillId="4" borderId="21" xfId="0" applyNumberFormat="1" applyFont="1" applyFill="1" applyBorder="1" applyAlignment="1" applyProtection="1">
      <alignment horizontal="right" wrapText="1"/>
    </xf>
    <xf numFmtId="164" fontId="27" fillId="4" borderId="10" xfId="0" applyNumberFormat="1" applyFont="1" applyFill="1" applyBorder="1" applyAlignment="1" applyProtection="1">
      <alignment horizontal="right" wrapText="1"/>
    </xf>
    <xf numFmtId="0" fontId="21" fillId="4" borderId="0" xfId="4" applyFont="1" applyFill="1" applyBorder="1" applyAlignment="1" applyProtection="1">
      <alignment horizontal="center" wrapText="1"/>
    </xf>
    <xf numFmtId="0" fontId="32" fillId="4" borderId="17" xfId="0" applyFont="1" applyFill="1" applyBorder="1" applyAlignment="1" applyProtection="1">
      <alignment horizontal="center"/>
      <protection locked="0"/>
    </xf>
    <xf numFmtId="0" fontId="32" fillId="4" borderId="10" xfId="0" applyFont="1" applyFill="1" applyBorder="1" applyAlignment="1" applyProtection="1">
      <alignment horizontal="center"/>
    </xf>
    <xf numFmtId="44" fontId="32" fillId="37" borderId="15" xfId="4" applyNumberFormat="1" applyFont="1" applyFill="1" applyBorder="1" applyAlignment="1" applyProtection="1">
      <alignment horizontal="center"/>
    </xf>
    <xf numFmtId="0" fontId="65" fillId="4" borderId="18" xfId="4" applyFont="1" applyFill="1" applyBorder="1" applyAlignment="1" applyProtection="1">
      <alignment horizontal="center" wrapText="1"/>
    </xf>
    <xf numFmtId="0" fontId="64" fillId="4" borderId="20" xfId="4" applyFont="1" applyFill="1" applyBorder="1" applyAlignment="1" applyProtection="1">
      <alignment horizontal="center" wrapText="1"/>
    </xf>
    <xf numFmtId="0" fontId="64" fillId="4" borderId="19" xfId="4" applyFont="1" applyFill="1" applyBorder="1" applyAlignment="1" applyProtection="1">
      <alignment horizontal="center" wrapText="1"/>
    </xf>
    <xf numFmtId="0" fontId="27" fillId="0" borderId="18" xfId="4" applyFont="1" applyFill="1" applyBorder="1" applyAlignment="1" applyProtection="1">
      <alignment horizontal="right" vertical="center"/>
    </xf>
    <xf numFmtId="0" fontId="27" fillId="0" borderId="19" xfId="4" applyFont="1" applyFill="1" applyBorder="1" applyAlignment="1" applyProtection="1">
      <alignment horizontal="right" vertical="center"/>
    </xf>
    <xf numFmtId="0" fontId="65" fillId="4" borderId="16" xfId="4" applyFont="1" applyFill="1" applyBorder="1" applyAlignment="1" applyProtection="1">
      <alignment horizontal="center" wrapText="1"/>
    </xf>
    <xf numFmtId="0" fontId="65" fillId="4" borderId="3" xfId="4" applyFont="1" applyFill="1" applyBorder="1" applyAlignment="1" applyProtection="1">
      <alignment horizontal="center" wrapText="1"/>
    </xf>
    <xf numFmtId="0" fontId="65" fillId="4" borderId="7" xfId="4" applyFont="1" applyFill="1" applyBorder="1" applyAlignment="1" applyProtection="1">
      <alignment horizontal="center" wrapText="1"/>
    </xf>
    <xf numFmtId="0" fontId="27" fillId="0" borderId="18" xfId="4" applyFont="1" applyFill="1" applyBorder="1" applyAlignment="1" applyProtection="1">
      <alignment horizontal="right" vertical="center" wrapText="1"/>
    </xf>
    <xf numFmtId="0" fontId="27" fillId="0" borderId="19" xfId="4" applyFont="1" applyFill="1" applyBorder="1" applyAlignment="1" applyProtection="1">
      <alignment horizontal="right" vertical="center" wrapText="1"/>
    </xf>
    <xf numFmtId="0" fontId="27" fillId="0" borderId="16" xfId="4" applyFont="1" applyFill="1" applyBorder="1" applyAlignment="1" applyProtection="1">
      <alignment horizontal="right" vertical="center"/>
    </xf>
    <xf numFmtId="0" fontId="27" fillId="0" borderId="7" xfId="4" applyFont="1" applyFill="1" applyBorder="1" applyAlignment="1" applyProtection="1">
      <alignment horizontal="right" vertical="center"/>
    </xf>
    <xf numFmtId="14" fontId="32" fillId="4" borderId="2" xfId="0" applyNumberFormat="1" applyFont="1" applyFill="1" applyBorder="1" applyAlignment="1" applyProtection="1">
      <alignment horizontal="left"/>
      <protection locked="0"/>
    </xf>
    <xf numFmtId="0" fontId="27" fillId="4" borderId="2" xfId="0" applyFont="1" applyFill="1" applyBorder="1" applyAlignment="1" applyProtection="1">
      <alignment horizontal="right"/>
    </xf>
    <xf numFmtId="0" fontId="27" fillId="4" borderId="2" xfId="0" applyFont="1" applyFill="1" applyBorder="1" applyAlignment="1" applyProtection="1">
      <alignment horizontal="left"/>
    </xf>
    <xf numFmtId="0" fontId="27" fillId="4" borderId="9" xfId="0" applyFont="1" applyFill="1" applyBorder="1" applyAlignment="1" applyProtection="1">
      <alignment horizontal="right" wrapText="1"/>
    </xf>
    <xf numFmtId="0" fontId="27" fillId="4" borderId="32" xfId="0" applyFont="1" applyFill="1" applyBorder="1" applyAlignment="1" applyProtection="1">
      <alignment horizontal="right" wrapText="1"/>
    </xf>
    <xf numFmtId="0" fontId="27" fillId="4" borderId="0" xfId="0" applyNumberFormat="1" applyFont="1" applyFill="1" applyBorder="1" applyAlignment="1" applyProtection="1">
      <alignment horizontal="right" wrapText="1"/>
    </xf>
    <xf numFmtId="0" fontId="27" fillId="4" borderId="32" xfId="0" applyNumberFormat="1" applyFont="1" applyFill="1" applyBorder="1" applyAlignment="1" applyProtection="1">
      <alignment horizontal="right" wrapText="1"/>
    </xf>
    <xf numFmtId="44" fontId="27" fillId="37" borderId="33" xfId="2" applyFont="1" applyFill="1" applyBorder="1" applyAlignment="1" applyProtection="1">
      <alignment horizontal="center"/>
    </xf>
    <xf numFmtId="44" fontId="22" fillId="4" borderId="0" xfId="2" applyFont="1" applyFill="1" applyBorder="1" applyAlignment="1" applyProtection="1">
      <alignment horizontal="center"/>
    </xf>
    <xf numFmtId="0" fontId="21" fillId="36" borderId="13" xfId="4" applyFont="1" applyFill="1" applyBorder="1" applyAlignment="1" applyProtection="1">
      <alignment horizontal="center" wrapText="1"/>
    </xf>
    <xf numFmtId="0" fontId="21" fillId="36" borderId="14" xfId="4" applyFont="1" applyFill="1" applyBorder="1" applyAlignment="1" applyProtection="1">
      <alignment horizontal="center" wrapText="1"/>
    </xf>
    <xf numFmtId="49" fontId="21" fillId="0" borderId="13" xfId="4" applyNumberFormat="1" applyFont="1" applyFill="1" applyBorder="1" applyAlignment="1" applyProtection="1">
      <alignment horizontal="center"/>
      <protection locked="0"/>
    </xf>
    <xf numFmtId="49" fontId="21" fillId="0" borderId="14" xfId="4" applyNumberFormat="1" applyFont="1" applyFill="1" applyBorder="1" applyAlignment="1" applyProtection="1">
      <alignment horizontal="center"/>
      <protection locked="0"/>
    </xf>
    <xf numFmtId="0" fontId="21" fillId="36" borderId="17" xfId="4" applyFont="1" applyFill="1" applyBorder="1" applyAlignment="1" applyProtection="1">
      <alignment horizontal="center"/>
    </xf>
    <xf numFmtId="0" fontId="21" fillId="36" borderId="14" xfId="4" applyFont="1" applyFill="1" applyBorder="1" applyAlignment="1" applyProtection="1">
      <alignment horizontal="center"/>
    </xf>
    <xf numFmtId="49" fontId="20" fillId="4" borderId="13" xfId="4" applyNumberFormat="1" applyFont="1" applyFill="1" applyBorder="1" applyAlignment="1" applyProtection="1">
      <alignment horizontal="right"/>
    </xf>
    <xf numFmtId="49" fontId="20" fillId="4" borderId="14" xfId="4" applyNumberFormat="1" applyFont="1" applyFill="1" applyBorder="1" applyAlignment="1" applyProtection="1">
      <alignment horizontal="right"/>
    </xf>
    <xf numFmtId="0" fontId="20" fillId="4" borderId="13" xfId="4" applyFont="1" applyFill="1" applyBorder="1" applyAlignment="1" applyProtection="1">
      <alignment horizontal="right"/>
    </xf>
    <xf numFmtId="0" fontId="20" fillId="4" borderId="14" xfId="4" applyFont="1" applyFill="1" applyBorder="1" applyAlignment="1" applyProtection="1">
      <alignment horizontal="right"/>
    </xf>
    <xf numFmtId="0" fontId="29" fillId="4" borderId="13" xfId="4" applyFill="1" applyBorder="1" applyAlignment="1" applyProtection="1">
      <alignment horizontal="left"/>
      <protection locked="0"/>
    </xf>
    <xf numFmtId="0" fontId="29" fillId="4" borderId="14" xfId="4" applyFill="1" applyBorder="1" applyAlignment="1" applyProtection="1">
      <alignment horizontal="left"/>
      <protection locked="0"/>
    </xf>
    <xf numFmtId="0" fontId="24" fillId="4" borderId="0" xfId="4" applyFont="1" applyFill="1" applyBorder="1" applyAlignment="1" applyProtection="1">
      <alignment horizontal="left"/>
    </xf>
    <xf numFmtId="0" fontId="29" fillId="4" borderId="0" xfId="4" applyFill="1" applyAlignment="1" applyProtection="1"/>
    <xf numFmtId="44" fontId="32" fillId="4" borderId="0" xfId="1" applyFont="1" applyFill="1" applyBorder="1" applyAlignment="1" applyProtection="1">
      <alignment horizontal="center"/>
    </xf>
    <xf numFmtId="0" fontId="26" fillId="4" borderId="0" xfId="4" applyFont="1" applyFill="1" applyBorder="1" applyAlignment="1" applyProtection="1">
      <alignment horizontal="center"/>
    </xf>
    <xf numFmtId="0" fontId="30" fillId="4" borderId="0" xfId="4" applyFont="1" applyFill="1" applyBorder="1" applyAlignment="1" applyProtection="1">
      <alignment horizontal="center"/>
    </xf>
    <xf numFmtId="44" fontId="32" fillId="37" borderId="16" xfId="4" applyNumberFormat="1" applyFont="1" applyFill="1" applyBorder="1" applyAlignment="1" applyProtection="1">
      <alignment horizontal="center"/>
    </xf>
    <xf numFmtId="44" fontId="32" fillId="37" borderId="3" xfId="4" applyNumberFormat="1" applyFont="1" applyFill="1" applyBorder="1" applyAlignment="1" applyProtection="1">
      <alignment horizontal="center"/>
    </xf>
    <xf numFmtId="44" fontId="32" fillId="37" borderId="7" xfId="4" applyNumberFormat="1" applyFont="1" applyFill="1" applyBorder="1" applyAlignment="1" applyProtection="1">
      <alignment horizontal="center"/>
    </xf>
    <xf numFmtId="0" fontId="24" fillId="4" borderId="18" xfId="0" applyFont="1" applyFill="1" applyBorder="1" applyAlignment="1" applyProtection="1">
      <alignment horizontal="center"/>
    </xf>
    <xf numFmtId="0" fontId="24" fillId="4" borderId="20" xfId="0" applyFont="1" applyFill="1" applyBorder="1" applyAlignment="1" applyProtection="1">
      <alignment horizontal="center"/>
    </xf>
    <xf numFmtId="0" fontId="24" fillId="4" borderId="19" xfId="0" applyFont="1" applyFill="1" applyBorder="1" applyAlignment="1" applyProtection="1">
      <alignment horizontal="center"/>
    </xf>
    <xf numFmtId="0" fontId="27" fillId="0" borderId="4" xfId="4" applyFont="1" applyFill="1" applyBorder="1" applyAlignment="1" applyProtection="1">
      <alignment horizontal="right" vertical="center"/>
    </xf>
    <xf numFmtId="0" fontId="27" fillId="0" borderId="6" xfId="4" applyFont="1" applyFill="1" applyBorder="1" applyAlignment="1" applyProtection="1">
      <alignment horizontal="right" vertical="center"/>
    </xf>
    <xf numFmtId="0" fontId="21" fillId="4" borderId="0" xfId="0" applyFont="1" applyFill="1" applyBorder="1" applyAlignment="1" applyProtection="1">
      <alignment horizontal="center" vertical="center" wrapText="1"/>
    </xf>
    <xf numFmtId="0" fontId="27" fillId="4" borderId="2" xfId="4" applyFont="1" applyFill="1" applyBorder="1" applyAlignment="1" applyProtection="1">
      <alignment horizontal="center"/>
    </xf>
    <xf numFmtId="44" fontId="32" fillId="37" borderId="18" xfId="1" applyFont="1" applyFill="1" applyBorder="1" applyAlignment="1" applyProtection="1">
      <alignment horizontal="right"/>
    </xf>
    <xf numFmtId="44" fontId="32" fillId="37" borderId="20" xfId="1" applyFont="1" applyFill="1" applyBorder="1" applyAlignment="1" applyProtection="1">
      <alignment horizontal="right"/>
    </xf>
    <xf numFmtId="44" fontId="32" fillId="37" borderId="19" xfId="1" applyFont="1" applyFill="1" applyBorder="1" applyAlignment="1" applyProtection="1">
      <alignment horizontal="right"/>
    </xf>
    <xf numFmtId="0" fontId="54" fillId="37" borderId="18" xfId="219" applyFont="1" applyFill="1" applyBorder="1" applyAlignment="1" applyProtection="1">
      <alignment horizontal="left" wrapText="1"/>
    </xf>
    <xf numFmtId="0" fontId="54" fillId="37" borderId="19" xfId="219" applyFont="1" applyFill="1" applyBorder="1" applyAlignment="1" applyProtection="1">
      <alignment horizontal="left" wrapText="1"/>
    </xf>
    <xf numFmtId="0" fontId="54" fillId="37" borderId="15" xfId="219" applyFont="1" applyFill="1" applyBorder="1" applyAlignment="1" applyProtection="1">
      <alignment horizontal="center"/>
    </xf>
    <xf numFmtId="0" fontId="54" fillId="37" borderId="18" xfId="219" applyFont="1" applyFill="1" applyBorder="1" applyAlignment="1" applyProtection="1">
      <alignment horizontal="left"/>
    </xf>
    <xf numFmtId="0" fontId="54" fillId="37" borderId="19" xfId="219" applyFont="1" applyFill="1" applyBorder="1" applyAlignment="1" applyProtection="1">
      <alignment horizontal="left"/>
    </xf>
    <xf numFmtId="0" fontId="54" fillId="0" borderId="3" xfId="219" applyFont="1" applyFill="1" applyBorder="1" applyAlignment="1" applyProtection="1">
      <alignment horizontal="center"/>
    </xf>
    <xf numFmtId="0" fontId="33" fillId="4" borderId="16" xfId="4" applyFont="1" applyFill="1" applyBorder="1" applyAlignment="1" applyProtection="1">
      <alignment horizontal="left" vertical="center" wrapText="1"/>
    </xf>
    <xf numFmtId="0" fontId="33" fillId="4" borderId="3" xfId="4" applyFont="1" applyFill="1" applyBorder="1" applyAlignment="1" applyProtection="1">
      <alignment horizontal="left" vertical="center" wrapText="1"/>
    </xf>
    <xf numFmtId="0" fontId="33" fillId="4" borderId="7" xfId="4" applyFont="1" applyFill="1" applyBorder="1" applyAlignment="1" applyProtection="1">
      <alignment horizontal="left" vertical="center" wrapText="1"/>
    </xf>
    <xf numFmtId="0" fontId="33" fillId="4" borderId="4" xfId="4" applyFont="1" applyFill="1" applyBorder="1" applyAlignment="1" applyProtection="1">
      <alignment horizontal="left" vertical="center" wrapText="1"/>
    </xf>
    <xf numFmtId="0" fontId="33" fillId="4" borderId="5" xfId="4" applyFont="1" applyFill="1" applyBorder="1" applyAlignment="1" applyProtection="1">
      <alignment horizontal="left" vertical="center" wrapText="1"/>
    </xf>
    <xf numFmtId="0" fontId="33" fillId="4" borderId="6" xfId="4" applyFont="1" applyFill="1" applyBorder="1" applyAlignment="1" applyProtection="1">
      <alignment horizontal="left" vertical="center" wrapText="1"/>
    </xf>
    <xf numFmtId="0" fontId="33" fillId="4" borderId="18" xfId="4" applyFont="1" applyFill="1" applyBorder="1" applyAlignment="1" applyProtection="1">
      <alignment horizontal="left" vertical="center" wrapText="1"/>
    </xf>
    <xf numFmtId="0" fontId="33" fillId="4" borderId="20" xfId="4" applyFont="1" applyFill="1" applyBorder="1" applyAlignment="1" applyProtection="1">
      <alignment horizontal="left" vertical="center" wrapText="1"/>
    </xf>
    <xf numFmtId="0" fontId="33" fillId="4" borderId="19" xfId="4" applyFont="1" applyFill="1" applyBorder="1" applyAlignment="1" applyProtection="1">
      <alignment horizontal="left" vertical="center" wrapText="1"/>
    </xf>
    <xf numFmtId="0" fontId="33" fillId="4" borderId="0" xfId="4" applyFont="1" applyFill="1" applyBorder="1" applyAlignment="1" applyProtection="1">
      <alignment horizontal="center" wrapText="1"/>
    </xf>
    <xf numFmtId="0" fontId="66" fillId="4" borderId="5" xfId="3" applyFont="1" applyFill="1" applyBorder="1" applyAlignment="1" applyProtection="1">
      <alignment horizontal="center" wrapText="1"/>
    </xf>
    <xf numFmtId="0" fontId="67" fillId="0" borderId="0" xfId="219" applyFont="1" applyFill="1" applyBorder="1" applyAlignment="1" applyProtection="1">
      <alignment horizontal="left" wrapText="1"/>
    </xf>
    <xf numFmtId="0" fontId="57" fillId="4" borderId="18" xfId="3" applyFont="1" applyFill="1" applyBorder="1" applyAlignment="1" applyProtection="1">
      <alignment horizontal="center" wrapText="1"/>
    </xf>
    <xf numFmtId="0" fontId="57" fillId="4" borderId="20" xfId="3" applyFont="1" applyFill="1" applyBorder="1" applyAlignment="1" applyProtection="1">
      <alignment horizontal="center" wrapText="1"/>
    </xf>
    <xf numFmtId="0" fontId="57" fillId="4" borderId="19" xfId="3" applyFont="1" applyFill="1" applyBorder="1" applyAlignment="1" applyProtection="1">
      <alignment horizontal="center" wrapText="1"/>
    </xf>
    <xf numFmtId="0" fontId="56" fillId="0" borderId="16" xfId="219" applyFont="1" applyBorder="1" applyAlignment="1" applyProtection="1">
      <alignment horizontal="left" vertical="top" wrapText="1"/>
      <protection locked="0"/>
    </xf>
    <xf numFmtId="0" fontId="56" fillId="0" borderId="3" xfId="219" applyFont="1" applyBorder="1" applyAlignment="1" applyProtection="1">
      <alignment horizontal="left" vertical="top" wrapText="1"/>
      <protection locked="0"/>
    </xf>
    <xf numFmtId="0" fontId="56" fillId="0" borderId="7" xfId="219" applyFont="1" applyBorder="1" applyAlignment="1" applyProtection="1">
      <alignment horizontal="left" vertical="top" wrapText="1"/>
      <protection locked="0"/>
    </xf>
    <xf numFmtId="0" fontId="56" fillId="0" borderId="9" xfId="219" applyFont="1" applyBorder="1" applyAlignment="1" applyProtection="1">
      <alignment horizontal="left" vertical="top" wrapText="1"/>
      <protection locked="0"/>
    </xf>
    <xf numFmtId="0" fontId="56" fillId="0" borderId="0" xfId="219" applyFont="1" applyBorder="1" applyAlignment="1" applyProtection="1">
      <alignment horizontal="left" vertical="top" wrapText="1"/>
      <protection locked="0"/>
    </xf>
    <xf numFmtId="0" fontId="56" fillId="0" borderId="8" xfId="219" applyFont="1" applyBorder="1" applyAlignment="1" applyProtection="1">
      <alignment horizontal="left" vertical="top" wrapText="1"/>
      <protection locked="0"/>
    </xf>
    <xf numFmtId="0" fontId="56" fillId="0" borderId="4" xfId="219" applyFont="1" applyBorder="1" applyAlignment="1" applyProtection="1">
      <alignment horizontal="left" vertical="top" wrapText="1"/>
      <protection locked="0"/>
    </xf>
    <xf numFmtId="0" fontId="56" fillId="0" borderId="5" xfId="219" applyFont="1" applyBorder="1" applyAlignment="1" applyProtection="1">
      <alignment horizontal="left" vertical="top" wrapText="1"/>
      <protection locked="0"/>
    </xf>
    <xf numFmtId="0" fontId="56" fillId="0" borderId="6" xfId="219" applyFont="1" applyBorder="1" applyAlignment="1" applyProtection="1">
      <alignment horizontal="left" vertical="top" wrapText="1"/>
      <protection locked="0"/>
    </xf>
    <xf numFmtId="0" fontId="56" fillId="37" borderId="18" xfId="219" applyNumberFormat="1" applyFont="1" applyFill="1" applyBorder="1" applyAlignment="1" applyProtection="1">
      <alignment horizontal="left"/>
    </xf>
    <xf numFmtId="0" fontId="56" fillId="37" borderId="20" xfId="219" applyNumberFormat="1" applyFont="1" applyFill="1" applyBorder="1" applyAlignment="1" applyProtection="1">
      <alignment horizontal="left"/>
    </xf>
    <xf numFmtId="0" fontId="56" fillId="37" borderId="19" xfId="219" applyNumberFormat="1" applyFont="1" applyFill="1" applyBorder="1" applyAlignment="1" applyProtection="1">
      <alignment horizontal="left"/>
    </xf>
    <xf numFmtId="0" fontId="56" fillId="37" borderId="18" xfId="219" applyFont="1" applyFill="1" applyBorder="1" applyAlignment="1" applyProtection="1">
      <alignment horizontal="left"/>
    </xf>
    <xf numFmtId="0" fontId="56" fillId="37" borderId="20" xfId="219" applyFont="1" applyFill="1" applyBorder="1" applyAlignment="1" applyProtection="1">
      <alignment horizontal="left"/>
    </xf>
    <xf numFmtId="0" fontId="56" fillId="37" borderId="19" xfId="219" applyFont="1" applyFill="1" applyBorder="1" applyAlignment="1" applyProtection="1">
      <alignment horizontal="left"/>
    </xf>
    <xf numFmtId="0" fontId="56" fillId="39" borderId="18" xfId="219" applyFont="1" applyFill="1" applyBorder="1" applyAlignment="1" applyProtection="1">
      <alignment horizontal="left"/>
      <protection locked="0"/>
    </xf>
    <xf numFmtId="0" fontId="56" fillId="39" borderId="20" xfId="219" applyFont="1" applyFill="1" applyBorder="1" applyAlignment="1" applyProtection="1">
      <alignment horizontal="left"/>
      <protection locked="0"/>
    </xf>
    <xf numFmtId="0" fontId="56" fillId="39" borderId="19" xfId="219" applyFont="1" applyFill="1" applyBorder="1" applyAlignment="1" applyProtection="1">
      <alignment horizontal="left"/>
      <protection locked="0"/>
    </xf>
    <xf numFmtId="14" fontId="56" fillId="37" borderId="18" xfId="219" applyNumberFormat="1" applyFont="1" applyFill="1" applyBorder="1" applyAlignment="1" applyProtection="1">
      <alignment horizontal="left"/>
    </xf>
    <xf numFmtId="14" fontId="56" fillId="37" borderId="20" xfId="219" applyNumberFormat="1" applyFont="1" applyFill="1" applyBorder="1" applyAlignment="1" applyProtection="1">
      <alignment horizontal="left"/>
    </xf>
    <xf numFmtId="14" fontId="56" fillId="37" borderId="19" xfId="219" applyNumberFormat="1" applyFont="1" applyFill="1" applyBorder="1" applyAlignment="1" applyProtection="1">
      <alignment horizontal="left"/>
    </xf>
    <xf numFmtId="0" fontId="82" fillId="0" borderId="43" xfId="244" applyFont="1" applyFill="1" applyBorder="1" applyAlignment="1">
      <alignment horizontal="left" vertical="top" wrapText="1"/>
    </xf>
    <xf numFmtId="0" fontId="73" fillId="0" borderId="44" xfId="244" applyFill="1" applyBorder="1" applyAlignment="1">
      <alignment horizontal="left" vertical="top" wrapText="1"/>
    </xf>
    <xf numFmtId="0" fontId="73" fillId="0" borderId="43" xfId="244" applyFill="1" applyBorder="1" applyAlignment="1">
      <alignment horizontal="left" vertical="top" wrapText="1"/>
    </xf>
    <xf numFmtId="0" fontId="20" fillId="0" borderId="0" xfId="0" applyFont="1" applyAlignment="1">
      <alignment horizontal="center"/>
    </xf>
  </cellXfs>
  <cellStyles count="246">
    <cellStyle name="20% - Accent1" xfId="26" builtinId="30" customBuiltin="1"/>
    <cellStyle name="20% - Accent1 10" xfId="165"/>
    <cellStyle name="20% - Accent1 11" xfId="179"/>
    <cellStyle name="20% - Accent1 12" xfId="193"/>
    <cellStyle name="20% - Accent1 13" xfId="207"/>
    <cellStyle name="20% - Accent1 14" xfId="224"/>
    <cellStyle name="20% - Accent1 2" xfId="53"/>
    <cellStyle name="20% - Accent1 3" xfId="67"/>
    <cellStyle name="20% - Accent1 4" xfId="81"/>
    <cellStyle name="20% - Accent1 5" xfId="95"/>
    <cellStyle name="20% - Accent1 6" xfId="109"/>
    <cellStyle name="20% - Accent1 7" xfId="123"/>
    <cellStyle name="20% - Accent1 8" xfId="137"/>
    <cellStyle name="20% - Accent1 9" xfId="151"/>
    <cellStyle name="20% - Accent2" xfId="30" builtinId="34" customBuiltin="1"/>
    <cellStyle name="20% - Accent2 10" xfId="167"/>
    <cellStyle name="20% - Accent2 11" xfId="181"/>
    <cellStyle name="20% - Accent2 12" xfId="195"/>
    <cellStyle name="20% - Accent2 13" xfId="209"/>
    <cellStyle name="20% - Accent2 14" xfId="226"/>
    <cellStyle name="20% - Accent2 2" xfId="55"/>
    <cellStyle name="20% - Accent2 3" xfId="69"/>
    <cellStyle name="20% - Accent2 4" xfId="83"/>
    <cellStyle name="20% - Accent2 5" xfId="97"/>
    <cellStyle name="20% - Accent2 6" xfId="111"/>
    <cellStyle name="20% - Accent2 7" xfId="125"/>
    <cellStyle name="20% - Accent2 8" xfId="139"/>
    <cellStyle name="20% - Accent2 9" xfId="153"/>
    <cellStyle name="20% - Accent3" xfId="34" builtinId="38" customBuiltin="1"/>
    <cellStyle name="20% - Accent3 10" xfId="169"/>
    <cellStyle name="20% - Accent3 11" xfId="183"/>
    <cellStyle name="20% - Accent3 12" xfId="197"/>
    <cellStyle name="20% - Accent3 13" xfId="211"/>
    <cellStyle name="20% - Accent3 14" xfId="228"/>
    <cellStyle name="20% - Accent3 2" xfId="57"/>
    <cellStyle name="20% - Accent3 3" xfId="71"/>
    <cellStyle name="20% - Accent3 4" xfId="85"/>
    <cellStyle name="20% - Accent3 5" xfId="99"/>
    <cellStyle name="20% - Accent3 6" xfId="113"/>
    <cellStyle name="20% - Accent3 7" xfId="127"/>
    <cellStyle name="20% - Accent3 8" xfId="141"/>
    <cellStyle name="20% - Accent3 9" xfId="155"/>
    <cellStyle name="20% - Accent4" xfId="38" builtinId="42" customBuiltin="1"/>
    <cellStyle name="20% - Accent4 10" xfId="171"/>
    <cellStyle name="20% - Accent4 11" xfId="185"/>
    <cellStyle name="20% - Accent4 12" xfId="199"/>
    <cellStyle name="20% - Accent4 13" xfId="213"/>
    <cellStyle name="20% - Accent4 14" xfId="230"/>
    <cellStyle name="20% - Accent4 2" xfId="59"/>
    <cellStyle name="20% - Accent4 3" xfId="73"/>
    <cellStyle name="20% - Accent4 4" xfId="87"/>
    <cellStyle name="20% - Accent4 5" xfId="101"/>
    <cellStyle name="20% - Accent4 6" xfId="115"/>
    <cellStyle name="20% - Accent4 7" xfId="129"/>
    <cellStyle name="20% - Accent4 8" xfId="143"/>
    <cellStyle name="20% - Accent4 9" xfId="157"/>
    <cellStyle name="20% - Accent5" xfId="42" builtinId="46" customBuiltin="1"/>
    <cellStyle name="20% - Accent5 10" xfId="173"/>
    <cellStyle name="20% - Accent5 11" xfId="187"/>
    <cellStyle name="20% - Accent5 12" xfId="201"/>
    <cellStyle name="20% - Accent5 13" xfId="215"/>
    <cellStyle name="20% - Accent5 14" xfId="232"/>
    <cellStyle name="20% - Accent5 2" xfId="61"/>
    <cellStyle name="20% - Accent5 3" xfId="75"/>
    <cellStyle name="20% - Accent5 4" xfId="89"/>
    <cellStyle name="20% - Accent5 5" xfId="103"/>
    <cellStyle name="20% - Accent5 6" xfId="117"/>
    <cellStyle name="20% - Accent5 7" xfId="131"/>
    <cellStyle name="20% - Accent5 8" xfId="145"/>
    <cellStyle name="20% - Accent5 9" xfId="159"/>
    <cellStyle name="20% - Accent6" xfId="46" builtinId="50" customBuiltin="1"/>
    <cellStyle name="20% - Accent6 10" xfId="175"/>
    <cellStyle name="20% - Accent6 11" xfId="189"/>
    <cellStyle name="20% - Accent6 12" xfId="203"/>
    <cellStyle name="20% - Accent6 13" xfId="217"/>
    <cellStyle name="20% - Accent6 14" xfId="234"/>
    <cellStyle name="20% - Accent6 2" xfId="63"/>
    <cellStyle name="20% - Accent6 3" xfId="77"/>
    <cellStyle name="20% - Accent6 4" xfId="91"/>
    <cellStyle name="20% - Accent6 5" xfId="105"/>
    <cellStyle name="20% - Accent6 6" xfId="119"/>
    <cellStyle name="20% - Accent6 7" xfId="133"/>
    <cellStyle name="20% - Accent6 8" xfId="147"/>
    <cellStyle name="20% - Accent6 9" xfId="161"/>
    <cellStyle name="40% - Accent1" xfId="27" builtinId="31" customBuiltin="1"/>
    <cellStyle name="40% - Accent1 10" xfId="166"/>
    <cellStyle name="40% - Accent1 11" xfId="180"/>
    <cellStyle name="40% - Accent1 12" xfId="194"/>
    <cellStyle name="40% - Accent1 13" xfId="208"/>
    <cellStyle name="40% - Accent1 14" xfId="225"/>
    <cellStyle name="40% - Accent1 2" xfId="54"/>
    <cellStyle name="40% - Accent1 3" xfId="68"/>
    <cellStyle name="40% - Accent1 4" xfId="82"/>
    <cellStyle name="40% - Accent1 5" xfId="96"/>
    <cellStyle name="40% - Accent1 6" xfId="110"/>
    <cellStyle name="40% - Accent1 7" xfId="124"/>
    <cellStyle name="40% - Accent1 8" xfId="138"/>
    <cellStyle name="40% - Accent1 9" xfId="152"/>
    <cellStyle name="40% - Accent2" xfId="31" builtinId="35" customBuiltin="1"/>
    <cellStyle name="40% - Accent2 10" xfId="168"/>
    <cellStyle name="40% - Accent2 11" xfId="182"/>
    <cellStyle name="40% - Accent2 12" xfId="196"/>
    <cellStyle name="40% - Accent2 13" xfId="210"/>
    <cellStyle name="40% - Accent2 14" xfId="227"/>
    <cellStyle name="40% - Accent2 2" xfId="56"/>
    <cellStyle name="40% - Accent2 3" xfId="70"/>
    <cellStyle name="40% - Accent2 4" xfId="84"/>
    <cellStyle name="40% - Accent2 5" xfId="98"/>
    <cellStyle name="40% - Accent2 6" xfId="112"/>
    <cellStyle name="40% - Accent2 7" xfId="126"/>
    <cellStyle name="40% - Accent2 8" xfId="140"/>
    <cellStyle name="40% - Accent2 9" xfId="154"/>
    <cellStyle name="40% - Accent3" xfId="35" builtinId="39" customBuiltin="1"/>
    <cellStyle name="40% - Accent3 10" xfId="170"/>
    <cellStyle name="40% - Accent3 11" xfId="184"/>
    <cellStyle name="40% - Accent3 12" xfId="198"/>
    <cellStyle name="40% - Accent3 13" xfId="212"/>
    <cellStyle name="40% - Accent3 14" xfId="229"/>
    <cellStyle name="40% - Accent3 2" xfId="58"/>
    <cellStyle name="40% - Accent3 3" xfId="72"/>
    <cellStyle name="40% - Accent3 4" xfId="86"/>
    <cellStyle name="40% - Accent3 5" xfId="100"/>
    <cellStyle name="40% - Accent3 6" xfId="114"/>
    <cellStyle name="40% - Accent3 7" xfId="128"/>
    <cellStyle name="40% - Accent3 8" xfId="142"/>
    <cellStyle name="40% - Accent3 9" xfId="156"/>
    <cellStyle name="40% - Accent4" xfId="39" builtinId="43" customBuiltin="1"/>
    <cellStyle name="40% - Accent4 10" xfId="172"/>
    <cellStyle name="40% - Accent4 11" xfId="186"/>
    <cellStyle name="40% - Accent4 12" xfId="200"/>
    <cellStyle name="40% - Accent4 13" xfId="214"/>
    <cellStyle name="40% - Accent4 14" xfId="231"/>
    <cellStyle name="40% - Accent4 2" xfId="60"/>
    <cellStyle name="40% - Accent4 3" xfId="74"/>
    <cellStyle name="40% - Accent4 4" xfId="88"/>
    <cellStyle name="40% - Accent4 5" xfId="102"/>
    <cellStyle name="40% - Accent4 6" xfId="116"/>
    <cellStyle name="40% - Accent4 7" xfId="130"/>
    <cellStyle name="40% - Accent4 8" xfId="144"/>
    <cellStyle name="40% - Accent4 9" xfId="158"/>
    <cellStyle name="40% - Accent5" xfId="43" builtinId="47" customBuiltin="1"/>
    <cellStyle name="40% - Accent5 10" xfId="174"/>
    <cellStyle name="40% - Accent5 11" xfId="188"/>
    <cellStyle name="40% - Accent5 12" xfId="202"/>
    <cellStyle name="40% - Accent5 13" xfId="216"/>
    <cellStyle name="40% - Accent5 14" xfId="233"/>
    <cellStyle name="40% - Accent5 2" xfId="62"/>
    <cellStyle name="40% - Accent5 3" xfId="76"/>
    <cellStyle name="40% - Accent5 4" xfId="90"/>
    <cellStyle name="40% - Accent5 5" xfId="104"/>
    <cellStyle name="40% - Accent5 6" xfId="118"/>
    <cellStyle name="40% - Accent5 7" xfId="132"/>
    <cellStyle name="40% - Accent5 8" xfId="146"/>
    <cellStyle name="40% - Accent5 9" xfId="160"/>
    <cellStyle name="40% - Accent6" xfId="47" builtinId="51" customBuiltin="1"/>
    <cellStyle name="40% - Accent6 10" xfId="176"/>
    <cellStyle name="40% - Accent6 11" xfId="190"/>
    <cellStyle name="40% - Accent6 12" xfId="204"/>
    <cellStyle name="40% - Accent6 13" xfId="218"/>
    <cellStyle name="40% - Accent6 14" xfId="235"/>
    <cellStyle name="40% - Accent6 2" xfId="64"/>
    <cellStyle name="40% - Accent6 3" xfId="78"/>
    <cellStyle name="40% - Accent6 4" xfId="92"/>
    <cellStyle name="40% - Accent6 5" xfId="106"/>
    <cellStyle name="40% - Accent6 6" xfId="120"/>
    <cellStyle name="40% - Accent6 7" xfId="134"/>
    <cellStyle name="40% - Accent6 8" xfId="148"/>
    <cellStyle name="40% - Accent6 9" xfId="162"/>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customBuilti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customBuiltin="1"/>
    <cellStyle name="Bad" xfId="15" builtinId="27" customBuiltin="1"/>
    <cellStyle name="Calculation" xfId="19" builtinId="22" customBuiltin="1"/>
    <cellStyle name="Check Cell" xfId="21" builtinId="23" customBuiltin="1"/>
    <cellStyle name="Comma" xfId="243" builtinId="3"/>
    <cellStyle name="Comma 2" xfId="242"/>
    <cellStyle name="Comma 2 2" xfId="245"/>
    <cellStyle name="Currency" xfId="1" builtinId="4"/>
    <cellStyle name="Currency 2" xfId="2"/>
    <cellStyle name="Currency 2 2" xfId="238"/>
    <cellStyle name="Currency 2 3" xfId="222"/>
    <cellStyle name="Currency 3" xfId="7"/>
    <cellStyle name="Currency 4" xfId="220"/>
    <cellStyle name="Explanatory Text" xfId="23" builtinId="53" customBuiltin="1"/>
    <cellStyle name="Good" xfId="14" builtinId="26" customBuiltin="1"/>
    <cellStyle name="Heading 1" xfId="10" builtinId="16" customBuiltin="1"/>
    <cellStyle name="Heading 2" xfId="11" builtinId="17" customBuiltin="1"/>
    <cellStyle name="Heading 3" xfId="12" builtinId="18" customBuiltin="1"/>
    <cellStyle name="Heading 4" xfId="13" builtinId="19" customBuiltin="1"/>
    <cellStyle name="Hyperlink" xfId="3" builtinId="8"/>
    <cellStyle name="Input" xfId="17" builtinId="20" customBuiltin="1"/>
    <cellStyle name="Linked Cell" xfId="20" builtinId="24" customBuiltin="1"/>
    <cellStyle name="Neutral" xfId="16" builtinId="28" customBuiltin="1"/>
    <cellStyle name="Normal" xfId="0" builtinId="0"/>
    <cellStyle name="Normal 10" xfId="135"/>
    <cellStyle name="Normal 11" xfId="149"/>
    <cellStyle name="Normal 12" xfId="163"/>
    <cellStyle name="Normal 13" xfId="177"/>
    <cellStyle name="Normal 14" xfId="191"/>
    <cellStyle name="Normal 15" xfId="8"/>
    <cellStyle name="Normal 15 2" xfId="236"/>
    <cellStyle name="Normal 16" xfId="49"/>
    <cellStyle name="Normal 16 2" xfId="240"/>
    <cellStyle name="Normal 17" xfId="205"/>
    <cellStyle name="Normal 18" xfId="219"/>
    <cellStyle name="Normal 19" xfId="221"/>
    <cellStyle name="Normal 2" xfId="4"/>
    <cellStyle name="Normal 2 2" xfId="5"/>
    <cellStyle name="Normal 20" xfId="244"/>
    <cellStyle name="Normal 3" xfId="6"/>
    <cellStyle name="Normal 3 2" xfId="239"/>
    <cellStyle name="Normal 4" xfId="51"/>
    <cellStyle name="Normal 4 2" xfId="237"/>
    <cellStyle name="Normal 5" xfId="65"/>
    <cellStyle name="Normal 6" xfId="79"/>
    <cellStyle name="Normal 7" xfId="93"/>
    <cellStyle name="Normal 8" xfId="107"/>
    <cellStyle name="Normal 9" xfId="121"/>
    <cellStyle name="Note 10" xfId="150"/>
    <cellStyle name="Note 11" xfId="164"/>
    <cellStyle name="Note 12" xfId="178"/>
    <cellStyle name="Note 13" xfId="192"/>
    <cellStyle name="Note 14" xfId="206"/>
    <cellStyle name="Note 15" xfId="223"/>
    <cellStyle name="Note 2" xfId="50"/>
    <cellStyle name="Note 2 2" xfId="241"/>
    <cellStyle name="Note 3" xfId="52"/>
    <cellStyle name="Note 4" xfId="66"/>
    <cellStyle name="Note 5" xfId="80"/>
    <cellStyle name="Note 6" xfId="94"/>
    <cellStyle name="Note 7" xfId="108"/>
    <cellStyle name="Note 8" xfId="122"/>
    <cellStyle name="Note 9" xfId="136"/>
    <cellStyle name="Output" xfId="18" builtinId="21" customBuiltin="1"/>
    <cellStyle name="Title" xfId="9" builtinId="15" customBuiltin="1"/>
    <cellStyle name="Total" xfId="24" builtinId="25" customBuiltin="1"/>
    <cellStyle name="Warning Text" xfId="2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130341</xdr:colOff>
      <xdr:row>48</xdr:row>
      <xdr:rowOff>70184</xdr:rowOff>
    </xdr:from>
    <xdr:to>
      <xdr:col>5</xdr:col>
      <xdr:colOff>872289</xdr:colOff>
      <xdr:row>51</xdr:row>
      <xdr:rowOff>110290</xdr:rowOff>
    </xdr:to>
    <xdr:sp macro="" textlink="">
      <xdr:nvSpPr>
        <xdr:cNvPr id="2" name="TextBox 1"/>
        <xdr:cNvSpPr txBox="1"/>
      </xdr:nvSpPr>
      <xdr:spPr>
        <a:xfrm>
          <a:off x="330867" y="15209921"/>
          <a:ext cx="4511843" cy="681790"/>
        </a:xfrm>
        <a:prstGeom prst="rect">
          <a:avLst/>
        </a:prstGeom>
        <a:ln/>
      </xdr:spPr>
      <xdr:style>
        <a:lnRef idx="1">
          <a:schemeClr val="dk1"/>
        </a:lnRef>
        <a:fillRef idx="2">
          <a:schemeClr val="dk1"/>
        </a:fillRef>
        <a:effectRef idx="1">
          <a:schemeClr val="dk1"/>
        </a:effectRef>
        <a:fontRef idx="minor">
          <a:schemeClr val="dk1"/>
        </a:fontRef>
      </xdr:style>
      <xdr:txBody>
        <a:bodyPr vertOverflow="clip" horzOverflow="clip" wrap="square" rtlCol="0" anchor="t"/>
        <a:lstStyle/>
        <a:p>
          <a:pPr algn="l"/>
          <a:r>
            <a:rPr lang="en-US" sz="1100" b="1"/>
            <a:t>NOTE:</a:t>
          </a:r>
          <a:r>
            <a:rPr lang="en-US" sz="1100"/>
            <a:t>  At</a:t>
          </a:r>
          <a:r>
            <a:rPr lang="en-US" sz="1100" baseline="0"/>
            <a:t> least two signatures are required before the request is submitted to the Finance Department - employee &amp; supervisor.  You MUST have approval of your supervisor even if you are the budget manager.</a:t>
          </a:r>
          <a:endParaRPr lang="en-US" sz="1100"/>
        </a:p>
      </xdr:txBody>
    </xdr:sp>
    <xdr:clientData/>
  </xdr:twoCellAnchor>
  <xdr:twoCellAnchor>
    <xdr:from>
      <xdr:col>4</xdr:col>
      <xdr:colOff>83158</xdr:colOff>
      <xdr:row>25</xdr:row>
      <xdr:rowOff>90354</xdr:rowOff>
    </xdr:from>
    <xdr:to>
      <xdr:col>12</xdr:col>
      <xdr:colOff>1183340</xdr:colOff>
      <xdr:row>27</xdr:row>
      <xdr:rowOff>35859</xdr:rowOff>
    </xdr:to>
    <xdr:sp macro="" textlink="">
      <xdr:nvSpPr>
        <xdr:cNvPr id="3" name="TextBox 2"/>
        <xdr:cNvSpPr txBox="1"/>
      </xdr:nvSpPr>
      <xdr:spPr>
        <a:xfrm>
          <a:off x="3785582" y="7378660"/>
          <a:ext cx="7590629" cy="608893"/>
        </a:xfrm>
        <a:prstGeom prst="rect">
          <a:avLst/>
        </a:prstGeom>
        <a:ln/>
      </xdr:spPr>
      <xdr:style>
        <a:lnRef idx="1">
          <a:schemeClr val="dk1"/>
        </a:lnRef>
        <a:fillRef idx="2">
          <a:schemeClr val="dk1"/>
        </a:fillRef>
        <a:effectRef idx="1">
          <a:schemeClr val="dk1"/>
        </a:effectRef>
        <a:fontRef idx="minor">
          <a:schemeClr val="dk1"/>
        </a:fontRef>
      </xdr:style>
      <xdr:txBody>
        <a:bodyPr vertOverflow="clip" horzOverflow="clip" wrap="square" rtlCol="0" anchor="t"/>
        <a:lstStyle/>
        <a:p>
          <a:pPr algn="l"/>
          <a:r>
            <a:rPr lang="en-US" sz="1400" b="1"/>
            <a:t>NOTE:</a:t>
          </a:r>
          <a:r>
            <a:rPr lang="en-US" sz="1400"/>
            <a:t> </a:t>
          </a:r>
          <a:r>
            <a:rPr lang="en-US" sz="1400" baseline="0"/>
            <a:t> Number of nights should auto-populate.  If number of nights away from home is zero (no overnight), then no meals will be reimbursed.</a:t>
          </a:r>
          <a:endParaRPr lang="en-US" sz="1400"/>
        </a:p>
      </xdr:txBody>
    </xdr:sp>
    <xdr:clientData/>
  </xdr:twoCellAnchor>
  <xdr:twoCellAnchor>
    <xdr:from>
      <xdr:col>0</xdr:col>
      <xdr:colOff>115900</xdr:colOff>
      <xdr:row>2</xdr:row>
      <xdr:rowOff>69911</xdr:rowOff>
    </xdr:from>
    <xdr:to>
      <xdr:col>13</xdr:col>
      <xdr:colOff>26894</xdr:colOff>
      <xdr:row>6</xdr:row>
      <xdr:rowOff>8965</xdr:rowOff>
    </xdr:to>
    <xdr:sp macro="" textlink="">
      <xdr:nvSpPr>
        <xdr:cNvPr id="5" name="TextBox 4"/>
        <xdr:cNvSpPr txBox="1"/>
      </xdr:nvSpPr>
      <xdr:spPr>
        <a:xfrm>
          <a:off x="115900" y="1163605"/>
          <a:ext cx="11376853" cy="943101"/>
        </a:xfrm>
        <a:prstGeom prst="rect">
          <a:avLst/>
        </a:prstGeom>
        <a:ln/>
      </xdr:spPr>
      <xdr:style>
        <a:lnRef idx="1">
          <a:schemeClr val="dk1"/>
        </a:lnRef>
        <a:fillRef idx="2">
          <a:schemeClr val="dk1"/>
        </a:fillRef>
        <a:effectRef idx="1">
          <a:schemeClr val="dk1"/>
        </a:effectRef>
        <a:fontRef idx="minor">
          <a:schemeClr val="dk1"/>
        </a:fontRef>
      </xdr:style>
      <xdr:txBody>
        <a:bodyPr vertOverflow="clip" horzOverflow="clip" wrap="square" rtlCol="0" anchor="t"/>
        <a:lstStyle/>
        <a:p>
          <a:pPr algn="l"/>
          <a:r>
            <a:rPr lang="en-US" sz="1400" b="1"/>
            <a:t>ATTACH</a:t>
          </a:r>
          <a:r>
            <a:rPr lang="en-US" sz="1400" b="1" baseline="0"/>
            <a:t> TO THIS REQUEST: </a:t>
          </a:r>
          <a:r>
            <a:rPr lang="en-US" sz="1400" b="0" baseline="0"/>
            <a:t> </a:t>
          </a:r>
          <a:r>
            <a:rPr lang="en-US" sz="1300" b="0" baseline="0"/>
            <a:t>Original itemized receipts for ALL expenses (no alcohol) taped to standard 8-1/2" x 11" paper, map(s) with miles totaled from place of departure to destination, My Learning Plan marked complete form or summary with approvals, (if no My Learning Plan form, then attach approved Employee Absence form, conference/meeting  agenda  which include  whether or not meals included, dates, times, location, etc.  All yellow tabs in this worksheet are to be printed and turned in for reimbursement.</a:t>
          </a:r>
          <a:endParaRPr lang="en-US" sz="1300" b="0"/>
        </a:p>
      </xdr:txBody>
    </xdr:sp>
    <xdr:clientData/>
  </xdr:twoCellAnchor>
  <xdr:twoCellAnchor editAs="oneCell">
    <xdr:from>
      <xdr:col>2</xdr:col>
      <xdr:colOff>1488141</xdr:colOff>
      <xdr:row>0</xdr:row>
      <xdr:rowOff>0</xdr:rowOff>
    </xdr:from>
    <xdr:to>
      <xdr:col>6</xdr:col>
      <xdr:colOff>304799</xdr:colOff>
      <xdr:row>1</xdr:row>
      <xdr:rowOff>127384</xdr:rowOff>
    </xdr:to>
    <xdr:pic>
      <xdr:nvPicPr>
        <xdr:cNvPr id="6" name="Pictur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49388" y="35860"/>
          <a:ext cx="2913529" cy="719055"/>
        </a:xfrm>
        <a:prstGeom prst="rect">
          <a:avLst/>
        </a:prstGeom>
      </xdr:spPr>
    </xdr:pic>
    <xdr:clientData/>
  </xdr:twoCellAnchor>
  <xdr:twoCellAnchor>
    <xdr:from>
      <xdr:col>15</xdr:col>
      <xdr:colOff>325120</xdr:colOff>
      <xdr:row>0</xdr:row>
      <xdr:rowOff>111760</xdr:rowOff>
    </xdr:from>
    <xdr:to>
      <xdr:col>23</xdr:col>
      <xdr:colOff>142240</xdr:colOff>
      <xdr:row>54</xdr:row>
      <xdr:rowOff>71120</xdr:rowOff>
    </xdr:to>
    <xdr:sp macro="" textlink="">
      <xdr:nvSpPr>
        <xdr:cNvPr id="4" name="TextBox 3"/>
        <xdr:cNvSpPr txBox="1"/>
      </xdr:nvSpPr>
      <xdr:spPr>
        <a:xfrm>
          <a:off x="13462000" y="111760"/>
          <a:ext cx="4856480" cy="17444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effectLst/>
              <a:latin typeface="Arial"/>
            </a:rPr>
            <a:t>Summary</a:t>
          </a:r>
          <a:r>
            <a:rPr lang="en-US" sz="1100" b="1" i="0" u="none" strike="noStrike" baseline="0">
              <a:effectLst/>
              <a:latin typeface="Arial"/>
            </a:rPr>
            <a:t> </a:t>
          </a:r>
          <a:r>
            <a:rPr lang="en-US" sz="1100" b="1" i="0" u="none" strike="noStrike">
              <a:effectLst/>
              <a:latin typeface="Arial"/>
            </a:rPr>
            <a:t>Page Instructions:</a:t>
          </a:r>
        </a:p>
        <a:p>
          <a:endParaRPr lang="en-US" sz="1100" b="1" i="0" u="none" strike="noStrike">
            <a:effectLst/>
            <a:latin typeface="Arial"/>
          </a:endParaRPr>
        </a:p>
        <a:p>
          <a:r>
            <a:rPr lang="en-US" sz="1100" b="1" i="0" u="none" strike="noStrike">
              <a:effectLst/>
              <a:latin typeface="Arial"/>
            </a:rPr>
            <a:t>Employee Information Section:</a:t>
          </a:r>
          <a:r>
            <a:rPr lang="en-US"/>
            <a:t> </a:t>
          </a:r>
        </a:p>
        <a:p>
          <a:r>
            <a:rPr lang="en-US"/>
            <a:t>1 Enter Date </a:t>
          </a:r>
          <a:r>
            <a:rPr lang="en-US" baseline="0"/>
            <a:t> for Date Requested line.</a:t>
          </a:r>
          <a:endParaRPr lang="en-US"/>
        </a:p>
        <a:p>
          <a:r>
            <a:rPr lang="en-US" sz="1100" b="0" i="0" u="none" strike="noStrike">
              <a:effectLst/>
              <a:latin typeface="Arial"/>
            </a:rPr>
            <a:t>2</a:t>
          </a:r>
          <a:r>
            <a:rPr lang="en-US"/>
            <a:t> </a:t>
          </a:r>
          <a:r>
            <a:rPr lang="en-US" sz="1100" b="0" i="0" u="none" strike="noStrike">
              <a:effectLst/>
              <a:latin typeface="Arial"/>
            </a:rPr>
            <a:t>Type in employee identification number.</a:t>
          </a:r>
          <a:r>
            <a:rPr lang="en-US"/>
            <a:t> </a:t>
          </a:r>
        </a:p>
        <a:p>
          <a:r>
            <a:rPr lang="en-US" sz="1100" b="0" i="0" u="none" strike="noStrike">
              <a:effectLst/>
              <a:latin typeface="Arial"/>
            </a:rPr>
            <a:t>3</a:t>
          </a:r>
          <a:r>
            <a:rPr lang="en-US"/>
            <a:t> </a:t>
          </a:r>
          <a:r>
            <a:rPr lang="en-US" sz="1100" b="0" i="0" u="none" strike="noStrike">
              <a:effectLst/>
              <a:latin typeface="Arial"/>
            </a:rPr>
            <a:t>Type in employee name.</a:t>
          </a:r>
          <a:r>
            <a:rPr lang="en-US"/>
            <a:t> </a:t>
          </a:r>
        </a:p>
        <a:p>
          <a:r>
            <a:rPr lang="en-US" sz="1100" b="0" i="0" u="none" strike="noStrike">
              <a:effectLst/>
              <a:latin typeface="Arial"/>
            </a:rPr>
            <a:t>4</a:t>
          </a:r>
          <a:r>
            <a:rPr lang="en-US"/>
            <a:t> </a:t>
          </a:r>
          <a:r>
            <a:rPr lang="en-US" sz="1100" b="0" i="0" u="none" strike="noStrike">
              <a:effectLst/>
              <a:latin typeface="Arial"/>
            </a:rPr>
            <a:t>Type in employee address.</a:t>
          </a:r>
          <a:r>
            <a:rPr lang="en-US"/>
            <a:t> </a:t>
          </a:r>
        </a:p>
        <a:p>
          <a:r>
            <a:rPr lang="en-US" sz="1100" b="0" i="0" u="none" strike="noStrike">
              <a:effectLst/>
              <a:latin typeface="Arial"/>
            </a:rPr>
            <a:t>5</a:t>
          </a:r>
          <a:r>
            <a:rPr lang="en-US"/>
            <a:t> </a:t>
          </a:r>
          <a:r>
            <a:rPr lang="en-US" sz="1100" b="0" i="0" u="none" strike="noStrike">
              <a:effectLst/>
              <a:latin typeface="Arial"/>
            </a:rPr>
            <a:t>Type in employee city/state/zip code.</a:t>
          </a:r>
          <a:r>
            <a:rPr lang="en-US"/>
            <a:t> </a:t>
          </a:r>
        </a:p>
        <a:p>
          <a:r>
            <a:rPr lang="en-US" sz="1100" b="0" i="0" u="none" strike="noStrike">
              <a:effectLst/>
              <a:latin typeface="Arial"/>
            </a:rPr>
            <a:t>6</a:t>
          </a:r>
          <a:r>
            <a:rPr lang="en-US"/>
            <a:t> </a:t>
          </a:r>
          <a:r>
            <a:rPr lang="en-US" sz="1100" b="0" i="0" u="none" strike="noStrike">
              <a:effectLst/>
              <a:latin typeface="Arial"/>
            </a:rPr>
            <a:t>Select from drop down list the employee School/Department Location.  Once selected, the department number will automatically populate.</a:t>
          </a:r>
          <a:r>
            <a:rPr lang="en-US"/>
            <a:t> </a:t>
          </a:r>
        </a:p>
        <a:p>
          <a:r>
            <a:rPr lang="en-US" sz="1100" b="0" i="0" u="none" strike="noStrike">
              <a:effectLst/>
              <a:latin typeface="Arial"/>
            </a:rPr>
            <a:t>7</a:t>
          </a:r>
          <a:r>
            <a:rPr lang="en-US"/>
            <a:t> </a:t>
          </a:r>
          <a:r>
            <a:rPr lang="en-US" sz="1100" b="0" i="0" u="none" strike="noStrike">
              <a:effectLst/>
              <a:latin typeface="Arial"/>
            </a:rPr>
            <a:t>Type in employee position.</a:t>
          </a:r>
          <a:r>
            <a:rPr lang="en-US"/>
            <a:t> </a:t>
          </a:r>
        </a:p>
        <a:p>
          <a:r>
            <a:rPr lang="en-US" sz="1100" b="0" i="0" u="none" strike="noStrike">
              <a:effectLst/>
              <a:latin typeface="Arial"/>
            </a:rPr>
            <a:t>8</a:t>
          </a:r>
          <a:r>
            <a:rPr lang="en-US"/>
            <a:t> </a:t>
          </a:r>
          <a:r>
            <a:rPr lang="en-US" sz="1100" b="0" i="0" u="none" strike="noStrike">
              <a:effectLst/>
              <a:latin typeface="Arial"/>
            </a:rPr>
            <a:t>Type in employee email.</a:t>
          </a:r>
          <a:r>
            <a:rPr lang="en-US"/>
            <a:t> </a:t>
          </a:r>
        </a:p>
        <a:p>
          <a:r>
            <a:rPr lang="en-US" sz="1100" b="0" i="0" u="none" strike="noStrike">
              <a:effectLst/>
              <a:latin typeface="Arial"/>
            </a:rPr>
            <a:t>9</a:t>
          </a:r>
          <a:r>
            <a:rPr lang="en-US"/>
            <a:t> </a:t>
          </a:r>
          <a:r>
            <a:rPr lang="en-US" sz="1100" b="0" i="0" u="none" strike="noStrike">
              <a:effectLst/>
              <a:latin typeface="Arial"/>
            </a:rPr>
            <a:t>Type in employee</a:t>
          </a:r>
          <a:r>
            <a:rPr lang="en-US" sz="1100" b="0" i="0" u="none" strike="noStrike" baseline="0">
              <a:effectLst/>
              <a:latin typeface="Arial"/>
            </a:rPr>
            <a:t> </a:t>
          </a:r>
          <a:r>
            <a:rPr lang="en-US" sz="1100" b="0" i="0" u="none" strike="noStrike">
              <a:effectLst/>
              <a:latin typeface="Arial"/>
            </a:rPr>
            <a:t>phone number with area code.  (xxx) xxx-xxxx</a:t>
          </a:r>
          <a:r>
            <a:rPr lang="en-US"/>
            <a:t> </a:t>
          </a:r>
        </a:p>
        <a:p>
          <a:endParaRPr lang="en-US" sz="1100" b="1" i="0" u="none" strike="noStrike">
            <a:effectLst/>
            <a:latin typeface="Arial"/>
          </a:endParaRPr>
        </a:p>
        <a:p>
          <a:r>
            <a:rPr lang="en-US" sz="1100" b="1" i="0" u="none" strike="noStrike">
              <a:effectLst/>
              <a:latin typeface="Arial"/>
            </a:rPr>
            <a:t>Travel Information Section:</a:t>
          </a:r>
          <a:r>
            <a:rPr lang="en-US"/>
            <a:t> </a:t>
          </a:r>
        </a:p>
        <a:p>
          <a:r>
            <a:rPr lang="en-US" sz="1100" b="0" i="0" u="none" strike="noStrike">
              <a:effectLst/>
              <a:latin typeface="Arial"/>
            </a:rPr>
            <a:t>10</a:t>
          </a:r>
          <a:r>
            <a:rPr lang="en-US"/>
            <a:t> </a:t>
          </a:r>
          <a:r>
            <a:rPr lang="en-US" sz="1100" b="0" i="0" u="none" strike="noStrike">
              <a:effectLst/>
              <a:latin typeface="Arial"/>
            </a:rPr>
            <a:t>Type in the conference name and/or purpose of travel.</a:t>
          </a:r>
          <a:r>
            <a:rPr lang="en-US"/>
            <a:t> </a:t>
          </a:r>
        </a:p>
        <a:p>
          <a:r>
            <a:rPr lang="en-US" sz="1100" b="0" i="0" u="none" strike="noStrike">
              <a:effectLst/>
              <a:latin typeface="Arial"/>
            </a:rPr>
            <a:t>11</a:t>
          </a:r>
          <a:r>
            <a:rPr lang="en-US"/>
            <a:t> </a:t>
          </a:r>
          <a:r>
            <a:rPr lang="en-US" sz="1100" b="0" i="0" u="none" strike="noStrike">
              <a:effectLst/>
              <a:latin typeface="Arial"/>
            </a:rPr>
            <a:t>Type in the conference's location.  There is a line for the address, city and state.  Please fill in all three.</a:t>
          </a:r>
          <a:r>
            <a:rPr lang="en-US"/>
            <a:t> </a:t>
          </a:r>
        </a:p>
        <a:p>
          <a:r>
            <a:rPr lang="en-US" sz="1100" b="0" i="0" u="none" strike="noStrike">
              <a:effectLst/>
              <a:latin typeface="Arial"/>
            </a:rPr>
            <a:t>12</a:t>
          </a:r>
          <a:r>
            <a:rPr lang="en-US"/>
            <a:t> </a:t>
          </a:r>
          <a:r>
            <a:rPr lang="en-US" sz="1100" b="0" i="0" u="none" strike="noStrike">
              <a:effectLst/>
              <a:latin typeface="Arial"/>
            </a:rPr>
            <a:t>Type in the date of departure in the mm/dd/yyyy format.</a:t>
          </a:r>
          <a:r>
            <a:rPr lang="en-US"/>
            <a:t> </a:t>
          </a:r>
        </a:p>
        <a:p>
          <a:r>
            <a:rPr lang="en-US" sz="1100" b="0" i="0" u="none" strike="noStrike">
              <a:effectLst/>
              <a:latin typeface="Arial"/>
            </a:rPr>
            <a:t>13</a:t>
          </a:r>
          <a:r>
            <a:rPr lang="en-US"/>
            <a:t> </a:t>
          </a:r>
          <a:r>
            <a:rPr lang="en-US" sz="1100" b="0" i="0" u="none" strike="noStrike">
              <a:effectLst/>
              <a:latin typeface="Arial"/>
            </a:rPr>
            <a:t>Type in the time of departure.  For example type in 4 pm as 4 pm in the cell.</a:t>
          </a:r>
          <a:r>
            <a:rPr lang="en-US"/>
            <a:t> </a:t>
          </a:r>
        </a:p>
        <a:p>
          <a:r>
            <a:rPr lang="en-US" sz="1100" b="0" i="0" u="none" strike="noStrike">
              <a:effectLst/>
              <a:latin typeface="Arial"/>
            </a:rPr>
            <a:t>14</a:t>
          </a:r>
          <a:r>
            <a:rPr lang="en-US"/>
            <a:t> </a:t>
          </a:r>
          <a:r>
            <a:rPr lang="en-US" sz="1100" b="0" i="0" u="none" strike="noStrike">
              <a:effectLst/>
              <a:latin typeface="Arial"/>
            </a:rPr>
            <a:t>Place an X in the box next to the appropriate location of departure, either office/building or home.</a:t>
          </a:r>
          <a:r>
            <a:rPr lang="en-US"/>
            <a:t> </a:t>
          </a:r>
        </a:p>
        <a:p>
          <a:r>
            <a:rPr lang="en-US" sz="1100" b="0" i="0" u="none" strike="noStrike">
              <a:effectLst/>
              <a:latin typeface="Arial"/>
            </a:rPr>
            <a:t>15</a:t>
          </a:r>
          <a:r>
            <a:rPr lang="en-US"/>
            <a:t> </a:t>
          </a:r>
          <a:r>
            <a:rPr lang="en-US" sz="1100" b="0" i="0" u="none" strike="noStrike">
              <a:effectLst/>
              <a:latin typeface="Arial"/>
            </a:rPr>
            <a:t>Type in the date of return in the mm/dd/yyyy format.</a:t>
          </a:r>
          <a:r>
            <a:rPr lang="en-US"/>
            <a:t> </a:t>
          </a:r>
        </a:p>
        <a:p>
          <a:r>
            <a:rPr lang="en-US" sz="1100" b="0" i="0" u="none" strike="noStrike">
              <a:effectLst/>
              <a:latin typeface="Arial"/>
            </a:rPr>
            <a:t>16</a:t>
          </a:r>
          <a:r>
            <a:rPr lang="en-US"/>
            <a:t> </a:t>
          </a:r>
          <a:r>
            <a:rPr lang="en-US" sz="1100" b="0" i="0" u="none" strike="noStrike">
              <a:effectLst/>
              <a:latin typeface="Arial"/>
            </a:rPr>
            <a:t>Type in the time of return.  For example type in 4 pm as 4 pm in the cell.</a:t>
          </a:r>
        </a:p>
        <a:p>
          <a:r>
            <a:rPr lang="en-US"/>
            <a:t> </a:t>
          </a:r>
          <a:r>
            <a:rPr lang="en-US" sz="1100" b="0" i="0" u="none" strike="noStrike">
              <a:effectLst/>
              <a:latin typeface="Arial"/>
            </a:rPr>
            <a:t>17</a:t>
          </a:r>
          <a:r>
            <a:rPr lang="en-US"/>
            <a:t> </a:t>
          </a:r>
          <a:r>
            <a:rPr lang="en-US" sz="1100" b="0" i="0" u="none" strike="noStrike">
              <a:effectLst/>
              <a:latin typeface="Arial"/>
            </a:rPr>
            <a:t>Place an X in the box next to the appropriate location of return, either office/building or home.</a:t>
          </a:r>
          <a:r>
            <a:rPr lang="en-US"/>
            <a:t> </a:t>
          </a:r>
        </a:p>
        <a:p>
          <a:r>
            <a:rPr lang="en-US" sz="1100" b="0" i="0" u="none" strike="noStrike">
              <a:effectLst/>
              <a:latin typeface="Arial"/>
            </a:rPr>
            <a:t>18</a:t>
          </a:r>
          <a:r>
            <a:rPr lang="en-US"/>
            <a:t> </a:t>
          </a:r>
          <a:r>
            <a:rPr lang="en-US" sz="1100" b="0" i="0" u="none" strike="noStrike">
              <a:effectLst/>
              <a:latin typeface="Arial"/>
            </a:rPr>
            <a:t>The number of nights spent away from home should auto-populate.  If number of nights away from home is zero (no overnight), then no meals will be reimbursed.</a:t>
          </a:r>
          <a:r>
            <a:rPr lang="en-US"/>
            <a:t> </a:t>
          </a:r>
        </a:p>
        <a:p>
          <a:r>
            <a:rPr lang="en-US" sz="1100" b="0" i="0" u="none" strike="noStrike">
              <a:effectLst/>
              <a:latin typeface="Arial"/>
            </a:rPr>
            <a:t>19</a:t>
          </a:r>
          <a:r>
            <a:rPr lang="en-US"/>
            <a:t> </a:t>
          </a:r>
          <a:r>
            <a:rPr lang="en-US" sz="1100" b="0" i="0" u="none" strike="noStrike">
              <a:effectLst/>
              <a:latin typeface="Arial"/>
            </a:rPr>
            <a:t>Select from the drop down list yes or no for the question "Did you carpool?"  </a:t>
          </a:r>
          <a:r>
            <a:rPr lang="en-US"/>
            <a:t> </a:t>
          </a:r>
        </a:p>
        <a:p>
          <a:r>
            <a:rPr lang="en-US" sz="1100" b="0" i="0" u="none" strike="noStrike">
              <a:effectLst/>
              <a:latin typeface="Arial"/>
            </a:rPr>
            <a:t>20</a:t>
          </a:r>
          <a:r>
            <a:rPr lang="en-US"/>
            <a:t> </a:t>
          </a:r>
          <a:r>
            <a:rPr lang="en-US" sz="1100" b="0" i="0" u="none" strike="noStrike">
              <a:effectLst/>
              <a:latin typeface="Arial"/>
            </a:rPr>
            <a:t>If yes, Type in persons you carpooled with on the blank lines to the right of the question.</a:t>
          </a:r>
          <a:r>
            <a:rPr lang="en-US"/>
            <a:t> </a:t>
          </a:r>
        </a:p>
        <a:p>
          <a:r>
            <a:rPr lang="en-US" sz="1100" b="0" i="0" u="none" strike="noStrike">
              <a:effectLst/>
              <a:latin typeface="Arial"/>
            </a:rPr>
            <a:t>21</a:t>
          </a:r>
          <a:r>
            <a:rPr lang="en-US"/>
            <a:t> </a:t>
          </a:r>
          <a:r>
            <a:rPr lang="en-US" sz="1100" b="0" i="0" u="none" strike="noStrike">
              <a:effectLst/>
              <a:latin typeface="Arial"/>
            </a:rPr>
            <a:t>Select from the drop down list yes or no for the question "Were you the driver?"</a:t>
          </a:r>
          <a:r>
            <a:rPr lang="en-US"/>
            <a:t> </a:t>
          </a:r>
        </a:p>
        <a:p>
          <a:r>
            <a:rPr lang="en-US" sz="1100" b="0" i="0" u="none" strike="noStrike">
              <a:effectLst/>
              <a:latin typeface="Arial"/>
            </a:rPr>
            <a:t>22</a:t>
          </a:r>
          <a:r>
            <a:rPr lang="en-US"/>
            <a:t> </a:t>
          </a:r>
          <a:r>
            <a:rPr lang="en-US" sz="1100" b="0" i="0" u="none" strike="noStrike">
              <a:effectLst/>
              <a:latin typeface="Arial"/>
            </a:rPr>
            <a:t>Select from the drop down list yes or no for the question "Was this a normal work day?"</a:t>
          </a:r>
          <a:r>
            <a:rPr lang="en-US"/>
            <a:t> </a:t>
          </a:r>
        </a:p>
        <a:p>
          <a:r>
            <a:rPr lang="en-US" sz="1100" b="0" i="0" u="none" strike="noStrike">
              <a:effectLst/>
              <a:latin typeface="Arial"/>
            </a:rPr>
            <a:t>23</a:t>
          </a:r>
          <a:r>
            <a:rPr lang="en-US"/>
            <a:t> </a:t>
          </a:r>
          <a:r>
            <a:rPr lang="en-US" sz="1100" b="0" i="0" u="none" strike="noStrike">
              <a:effectLst/>
              <a:latin typeface="Arial"/>
            </a:rPr>
            <a:t>Select from the drop down list yes or no for the question "Were meals provided at the conference?"</a:t>
          </a:r>
          <a:r>
            <a:rPr lang="en-US"/>
            <a:t> </a:t>
          </a:r>
        </a:p>
        <a:p>
          <a:r>
            <a:rPr lang="en-US" sz="1100" b="0" i="0" u="none" strike="noStrike">
              <a:effectLst/>
              <a:latin typeface="Arial"/>
            </a:rPr>
            <a:t>24</a:t>
          </a:r>
          <a:r>
            <a:rPr lang="en-US"/>
            <a:t> </a:t>
          </a:r>
          <a:r>
            <a:rPr lang="en-US" sz="1100" b="0" i="0" u="none" strike="noStrike">
              <a:effectLst/>
              <a:latin typeface="Arial"/>
            </a:rPr>
            <a:t>If yes, select the meals that were provided the to right of the question.</a:t>
          </a:r>
          <a:r>
            <a:rPr lang="en-US"/>
            <a:t> </a:t>
          </a:r>
        </a:p>
        <a:p>
          <a:endParaRPr lang="en-US" sz="1100"/>
        </a:p>
        <a:p>
          <a:r>
            <a:rPr lang="en-US" sz="1100" b="1">
              <a:solidFill>
                <a:srgbClr val="FF0000"/>
              </a:solidFill>
            </a:rPr>
            <a:t>The remainder</a:t>
          </a:r>
          <a:r>
            <a:rPr lang="en-US" sz="1100" b="1" baseline="0">
              <a:solidFill>
                <a:srgbClr val="FF0000"/>
              </a:solidFill>
            </a:rPr>
            <a:t> of this worksheet fills in when the other pages in this workbook are completed.  Now fill in those workbook pages now. Then circle back and continue with instructions below.</a:t>
          </a:r>
        </a:p>
        <a:p>
          <a:endParaRPr lang="en-US" sz="1100" b="1" i="0" u="none" strike="noStrike">
            <a:effectLst/>
            <a:latin typeface="Arial"/>
          </a:endParaRPr>
        </a:p>
        <a:p>
          <a:r>
            <a:rPr lang="en-US" sz="1100" b="1" i="0" u="none" strike="noStrike">
              <a:effectLst/>
              <a:latin typeface="Arial"/>
            </a:rPr>
            <a:t>Summary Tab:</a:t>
          </a:r>
          <a:r>
            <a:rPr lang="en-US"/>
            <a:t> </a:t>
          </a:r>
        </a:p>
        <a:p>
          <a:r>
            <a:rPr lang="en-US" sz="1100" b="0" i="0" u="none" strike="noStrike">
              <a:effectLst/>
              <a:latin typeface="Arial"/>
            </a:rPr>
            <a:t>56</a:t>
          </a:r>
          <a:r>
            <a:rPr lang="en-US"/>
            <a:t> </a:t>
          </a:r>
          <a:r>
            <a:rPr lang="en-US" sz="1100" b="0" i="0" u="none" strike="noStrike">
              <a:effectLst/>
              <a:latin typeface="Arial"/>
            </a:rPr>
            <a:t>Click on the Out of District Travel page.</a:t>
          </a:r>
          <a:r>
            <a:rPr lang="en-US"/>
            <a:t> </a:t>
          </a:r>
        </a:p>
        <a:p>
          <a:r>
            <a:rPr lang="en-US" sz="1100" b="0" i="0" u="none" strike="noStrike">
              <a:effectLst/>
              <a:latin typeface="Arial"/>
            </a:rPr>
            <a:t>57</a:t>
          </a:r>
          <a:r>
            <a:rPr lang="en-US"/>
            <a:t> </a:t>
          </a:r>
          <a:r>
            <a:rPr lang="en-US" sz="1100" b="0" i="0" u="none" strike="noStrike">
              <a:effectLst/>
              <a:latin typeface="Arial"/>
            </a:rPr>
            <a:t>At the bottom of the tab, enter the Organizational Key (10-digit), if you know the correct coding.  If not, leave blank for the head secretary or approver to complete.  The objects are already entered and the amounts will auto-calculate.</a:t>
          </a:r>
        </a:p>
        <a:p>
          <a:r>
            <a:rPr lang="en-US" sz="1100" b="0" i="0" u="none" strike="noStrike">
              <a:effectLst/>
              <a:latin typeface="Arial"/>
            </a:rPr>
            <a:t>58</a:t>
          </a:r>
          <a:r>
            <a:rPr lang="en-US"/>
            <a:t> </a:t>
          </a:r>
          <a:r>
            <a:rPr lang="en-US" sz="1100" b="0" i="0" u="none" strike="noStrike">
              <a:effectLst/>
              <a:latin typeface="Arial"/>
            </a:rPr>
            <a:t>Print this page.</a:t>
          </a:r>
          <a:r>
            <a:rPr lang="en-US"/>
            <a:t> </a:t>
          </a:r>
        </a:p>
        <a:p>
          <a:r>
            <a:rPr lang="en-US" sz="1100" b="0" i="0" u="none" strike="noStrike">
              <a:effectLst/>
              <a:latin typeface="Arial"/>
            </a:rPr>
            <a:t>59</a:t>
          </a:r>
          <a:r>
            <a:rPr lang="en-US"/>
            <a:t> </a:t>
          </a:r>
          <a:r>
            <a:rPr lang="en-US" sz="1100" b="0" i="0" u="none" strike="noStrike">
              <a:effectLst/>
              <a:latin typeface="Arial"/>
            </a:rPr>
            <a:t>Sign form at the bottom where it says Submitted By.</a:t>
          </a:r>
          <a:r>
            <a:rPr lang="en-US"/>
            <a:t> </a:t>
          </a:r>
        </a:p>
        <a:p>
          <a:endParaRPr lang="en-US" sz="1100" b="1" i="0" u="none" strike="noStrike">
            <a:effectLst/>
            <a:latin typeface="Arial"/>
          </a:endParaRPr>
        </a:p>
        <a:p>
          <a:r>
            <a:rPr lang="en-US" sz="1100" b="1" i="0" u="none" strike="noStrike">
              <a:effectLst/>
              <a:latin typeface="Arial"/>
            </a:rPr>
            <a:t>Items to be submitted in packet for reimbursement:</a:t>
          </a:r>
          <a:r>
            <a:rPr lang="en-US"/>
            <a:t> </a:t>
          </a:r>
        </a:p>
        <a:p>
          <a:r>
            <a:rPr lang="en-US" sz="1100" b="0" i="0" u="none" strike="noStrike">
              <a:effectLst/>
              <a:latin typeface="Arial"/>
            </a:rPr>
            <a:t>60</a:t>
          </a:r>
          <a:r>
            <a:rPr lang="en-US"/>
            <a:t> </a:t>
          </a:r>
          <a:r>
            <a:rPr lang="en-US" sz="1100" b="0" i="0" u="none" strike="noStrike">
              <a:effectLst/>
              <a:latin typeface="Arial"/>
            </a:rPr>
            <a:t>Summary page (form is called Request for Travel Expense Reimbursement)</a:t>
          </a:r>
        </a:p>
        <a:p>
          <a:r>
            <a:rPr lang="en-US" sz="1100" b="0" i="0" u="none" strike="noStrike">
              <a:effectLst/>
              <a:latin typeface="Arial"/>
            </a:rPr>
            <a:t>61</a:t>
          </a:r>
          <a:r>
            <a:rPr lang="en-US"/>
            <a:t> </a:t>
          </a:r>
          <a:r>
            <a:rPr lang="en-US" sz="1100" b="0" i="0" u="none" strike="noStrike" baseline="0">
              <a:effectLst/>
              <a:latin typeface="Arial"/>
            </a:rPr>
            <a:t>Materials </a:t>
          </a:r>
          <a:r>
            <a:rPr lang="en-US" sz="1100" b="0" i="0" u="none" strike="noStrike">
              <a:effectLst/>
              <a:latin typeface="Arial"/>
            </a:rPr>
            <a:t>page, if applicable (called Registration or Materials Expenses form)</a:t>
          </a:r>
        </a:p>
        <a:p>
          <a:r>
            <a:rPr lang="en-US" sz="1100" b="0" i="0" u="none" strike="noStrike">
              <a:effectLst/>
              <a:latin typeface="Arial"/>
            </a:rPr>
            <a:t>62</a:t>
          </a:r>
          <a:r>
            <a:rPr lang="en-US"/>
            <a:t> </a:t>
          </a:r>
          <a:r>
            <a:rPr lang="en-US" sz="1100" b="0" i="0" u="none" strike="noStrike">
              <a:effectLst/>
              <a:latin typeface="Arial"/>
            </a:rPr>
            <a:t>Original, itemized receipt(s) for conference expense items. Any small receipts should be taped on to an 8 1/2 x 11 sheet of paper. Be careful that the tape does not cover any writing on the receipt.</a:t>
          </a:r>
        </a:p>
        <a:p>
          <a:r>
            <a:rPr lang="en-US" sz="1100" b="0" i="0" u="none" strike="noStrike">
              <a:effectLst/>
              <a:latin typeface="+mn-lt"/>
            </a:rPr>
            <a:t>6</a:t>
          </a:r>
          <a:r>
            <a:rPr lang="en-US" sz="1100" b="0" i="0" u="none" strike="noStrike">
              <a:effectLst/>
              <a:latin typeface="Arial"/>
            </a:rPr>
            <a:t>3</a:t>
          </a:r>
          <a:r>
            <a:rPr lang="en-US"/>
            <a:t> </a:t>
          </a:r>
          <a:r>
            <a:rPr lang="en-US" sz="1100" b="0" i="0" u="none" strike="noStrike">
              <a:effectLst/>
              <a:latin typeface="Arial"/>
            </a:rPr>
            <a:t>Travel page, if applicable (form is called Travel Mode Expenses)</a:t>
          </a:r>
          <a:r>
            <a:rPr lang="en-US"/>
            <a:t> </a:t>
          </a:r>
        </a:p>
        <a:p>
          <a:r>
            <a:rPr lang="en-US" sz="1100" b="0" i="0" u="none" strike="noStrike">
              <a:effectLst/>
              <a:latin typeface="Arial"/>
            </a:rPr>
            <a:t>64</a:t>
          </a:r>
          <a:r>
            <a:rPr lang="en-US"/>
            <a:t> </a:t>
          </a:r>
          <a:r>
            <a:rPr lang="en-US" sz="1100" b="0" i="0" u="none" strike="noStrike">
              <a:effectLst/>
              <a:latin typeface="Arial"/>
            </a:rPr>
            <a:t>Original, itemized receipt(s) for travel expense items.  Any small receipts should be taped on to an 8 1/2 x 11 sheet of paper.</a:t>
          </a:r>
          <a:r>
            <a:rPr lang="en-US"/>
            <a:t> </a:t>
          </a:r>
          <a:r>
            <a:rPr kumimoji="0" lang="en-US" sz="1100" b="0" i="0" u="none" strike="noStrike" kern="0" cap="none" spc="0" normalizeH="0" baseline="0" noProof="0">
              <a:ln>
                <a:noFill/>
              </a:ln>
              <a:solidFill>
                <a:prstClr val="black"/>
              </a:solidFill>
              <a:effectLst/>
              <a:uLnTx/>
              <a:uFillTx/>
              <a:latin typeface="Arial"/>
            </a:rPr>
            <a:t>Be careful that the tape does not cover any writing on the receipt.</a:t>
          </a:r>
          <a:endParaRPr lang="en-US"/>
        </a:p>
        <a:p>
          <a:r>
            <a:rPr lang="en-US" sz="1100" b="0" i="0" u="none" strike="noStrike">
              <a:effectLst/>
              <a:latin typeface="Arial"/>
            </a:rPr>
            <a:t>65</a:t>
          </a:r>
          <a:r>
            <a:rPr lang="en-US"/>
            <a:t> </a:t>
          </a:r>
          <a:r>
            <a:rPr lang="en-US" sz="1100" b="0" i="0" u="none" strike="noStrike">
              <a:effectLst/>
              <a:latin typeface="Arial"/>
            </a:rPr>
            <a:t>Mileage page, if applicable (Form is called Out of District Mileage Calculations)</a:t>
          </a:r>
          <a:r>
            <a:rPr lang="en-US"/>
            <a:t> </a:t>
          </a:r>
        </a:p>
        <a:p>
          <a:r>
            <a:rPr lang="en-US" sz="1100" b="0" i="0" u="none" strike="noStrike">
              <a:effectLst/>
              <a:latin typeface="Arial"/>
            </a:rPr>
            <a:t>66</a:t>
          </a:r>
          <a:r>
            <a:rPr lang="en-US"/>
            <a:t> </a:t>
          </a:r>
          <a:r>
            <a:rPr lang="en-US" sz="1100" b="0" i="0" u="none" strike="noStrike">
              <a:effectLst/>
              <a:latin typeface="Arial"/>
            </a:rPr>
            <a:t>MapQuest print out of One Way Business Mileage.</a:t>
          </a:r>
          <a:r>
            <a:rPr lang="en-US"/>
            <a:t> </a:t>
          </a:r>
        </a:p>
        <a:p>
          <a:r>
            <a:rPr lang="en-US" sz="1100" b="0" i="0" u="none" strike="noStrike">
              <a:effectLst/>
              <a:latin typeface="Arial"/>
            </a:rPr>
            <a:t>67</a:t>
          </a:r>
          <a:r>
            <a:rPr lang="en-US"/>
            <a:t> </a:t>
          </a:r>
          <a:r>
            <a:rPr lang="en-US" sz="1100" b="0" i="0" u="none" strike="noStrike">
              <a:effectLst/>
              <a:latin typeface="Arial"/>
            </a:rPr>
            <a:t>MapQuest print out of One Way Normal Commute to KUSD.</a:t>
          </a:r>
          <a:r>
            <a:rPr lang="en-US"/>
            <a:t> </a:t>
          </a:r>
        </a:p>
        <a:p>
          <a:r>
            <a:rPr lang="en-US" sz="1100" b="0" i="0" u="none" strike="noStrike">
              <a:effectLst/>
              <a:latin typeface="Arial"/>
            </a:rPr>
            <a:t>68</a:t>
          </a:r>
          <a:r>
            <a:rPr lang="en-US"/>
            <a:t> </a:t>
          </a:r>
          <a:r>
            <a:rPr lang="en-US" sz="1100" b="0" i="0" u="none" strike="noStrike">
              <a:effectLst/>
              <a:latin typeface="Arial"/>
            </a:rPr>
            <a:t>Hotel Page, if applicable (Form is called Hotel and Lodging Expenses)</a:t>
          </a:r>
          <a:r>
            <a:rPr lang="en-US"/>
            <a:t> </a:t>
          </a:r>
        </a:p>
        <a:p>
          <a:r>
            <a:rPr lang="en-US" sz="1100" b="0" i="0" u="none" strike="noStrike">
              <a:effectLst/>
              <a:latin typeface="Arial"/>
            </a:rPr>
            <a:t>69</a:t>
          </a:r>
          <a:r>
            <a:rPr lang="en-US"/>
            <a:t> </a:t>
          </a:r>
          <a:r>
            <a:rPr lang="en-US" sz="1100" b="0" i="0" u="none" strike="noStrike">
              <a:effectLst/>
              <a:latin typeface="Arial"/>
            </a:rPr>
            <a:t>Original, itemized receipts for items for hotel and lodging. Any small receipts should be taped on to an 8 1/2 x 11 sheet of paper.</a:t>
          </a:r>
          <a:r>
            <a:rPr lang="en-US"/>
            <a:t> </a:t>
          </a:r>
          <a:r>
            <a:rPr kumimoji="0" lang="en-US" sz="1100" b="0" i="0" u="none" strike="noStrike" kern="0" cap="none" spc="0" normalizeH="0" baseline="0" noProof="0">
              <a:ln>
                <a:noFill/>
              </a:ln>
              <a:solidFill>
                <a:prstClr val="black"/>
              </a:solidFill>
              <a:effectLst/>
              <a:uLnTx/>
              <a:uFillTx/>
              <a:latin typeface="Arial"/>
            </a:rPr>
            <a:t>Be careful that the tape does not cover any writing on the receipt.</a:t>
          </a:r>
          <a:endParaRPr lang="en-US"/>
        </a:p>
        <a:p>
          <a:r>
            <a:rPr lang="en-US" sz="1100" b="0" i="0" u="none" strike="noStrike">
              <a:effectLst/>
              <a:latin typeface="Arial"/>
            </a:rPr>
            <a:t>70</a:t>
          </a:r>
          <a:r>
            <a:rPr lang="en-US"/>
            <a:t> </a:t>
          </a:r>
          <a:r>
            <a:rPr lang="en-US" sz="1100" b="0" i="0" u="none" strike="noStrike">
              <a:effectLst/>
              <a:latin typeface="Arial"/>
            </a:rPr>
            <a:t>Meal Page, if applicable (Form is called Meal Expenses)</a:t>
          </a:r>
          <a:r>
            <a:rPr lang="en-US"/>
            <a:t> </a:t>
          </a:r>
        </a:p>
        <a:p>
          <a:r>
            <a:rPr lang="en-US" sz="1100" b="0" i="0" u="none" strike="noStrike">
              <a:effectLst/>
              <a:latin typeface="Arial"/>
            </a:rPr>
            <a:t>71</a:t>
          </a:r>
          <a:r>
            <a:rPr lang="en-US"/>
            <a:t> </a:t>
          </a:r>
          <a:r>
            <a:rPr lang="en-US" sz="1100" b="0" i="0" u="none" strike="noStrike">
              <a:effectLst/>
              <a:latin typeface="Arial"/>
            </a:rPr>
            <a:t>Original, itemized receipts for meal items should be taped, in date order, on an 8 1/2 by 11 sheets of paper. </a:t>
          </a:r>
          <a:r>
            <a:rPr kumimoji="0" lang="en-US" sz="1100" b="0" i="0" u="none" strike="noStrike" kern="0" cap="none" spc="0" normalizeH="0" baseline="0" noProof="0">
              <a:ln>
                <a:noFill/>
              </a:ln>
              <a:solidFill>
                <a:prstClr val="black"/>
              </a:solidFill>
              <a:effectLst/>
              <a:uLnTx/>
              <a:uFillTx/>
              <a:latin typeface="Arial"/>
            </a:rPr>
            <a:t>Be careful that the tape does not cover any writing on the receipt.</a:t>
          </a:r>
          <a:r>
            <a:rPr lang="en-US" sz="1100" b="0" i="0" u="none" strike="noStrike">
              <a:effectLst/>
              <a:latin typeface="Arial"/>
            </a:rPr>
            <a:t> This includes receipts for any incidental items, such as snacks or soda.</a:t>
          </a:r>
          <a:r>
            <a:rPr lang="en-US"/>
            <a:t> </a:t>
          </a:r>
        </a:p>
        <a:p>
          <a:r>
            <a:rPr lang="en-US" sz="1100" b="0" i="0" u="none" strike="noStrike">
              <a:effectLst/>
              <a:latin typeface="Arial"/>
            </a:rPr>
            <a:t>72</a:t>
          </a:r>
          <a:r>
            <a:rPr lang="en-US"/>
            <a:t> </a:t>
          </a:r>
          <a:r>
            <a:rPr lang="en-US" sz="1100" b="0" i="0" u="none" strike="noStrike">
              <a:effectLst/>
              <a:latin typeface="Arial"/>
            </a:rPr>
            <a:t>Copy of approved My Learning Plan.  If no My Learning Plan was completed, you must include a copy of the agenda or meeting pamphlet, along with an approved employee absence form.</a:t>
          </a:r>
          <a:r>
            <a:rPr lang="en-US"/>
            <a:t> </a:t>
          </a:r>
        </a:p>
        <a:p>
          <a:r>
            <a:rPr lang="en-US" sz="1100" b="0" i="0" u="none" strike="noStrike">
              <a:effectLst/>
              <a:latin typeface="Arial"/>
            </a:rPr>
            <a:t>73</a:t>
          </a:r>
          <a:r>
            <a:rPr lang="en-US"/>
            <a:t> </a:t>
          </a:r>
          <a:r>
            <a:rPr lang="en-US" sz="1100" b="0" i="0" u="none" strike="noStrike">
              <a:effectLst/>
              <a:latin typeface="Arial"/>
            </a:rPr>
            <a:t>Submit packet to Budget or Grant Manager for approval. Budget or Grant Manager reviews for accuracy and appropriateness of expenditures.  Then Budget or Grant Manager signs form where it says Approved by.</a:t>
          </a:r>
          <a:r>
            <a:rPr lang="en-US"/>
            <a:t> </a:t>
          </a:r>
        </a:p>
        <a:p>
          <a:endParaRPr lang="en-US" sz="1100" b="0" i="0" u="none" strike="noStrike">
            <a:effectLst/>
            <a:latin typeface="Arial"/>
          </a:endParaRPr>
        </a:p>
        <a:p>
          <a:r>
            <a:rPr lang="en-US" sz="1100" b="0" i="0" u="none" strike="noStrike">
              <a:effectLst/>
              <a:latin typeface="Arial"/>
            </a:rPr>
            <a:t>If any of the above items are missing, or if any forms are not properly completed, the form will not be approved by the Budget or Grant Manager or</a:t>
          </a:r>
          <a:r>
            <a:rPr lang="en-US" sz="1100" b="0" i="0" u="none" strike="noStrike" baseline="0">
              <a:effectLst/>
              <a:latin typeface="Arial"/>
            </a:rPr>
            <a:t> Direct Supervisor </a:t>
          </a:r>
          <a:r>
            <a:rPr lang="en-US" sz="1100" b="0" i="0" u="none" strike="noStrike">
              <a:effectLst/>
              <a:latin typeface="Arial"/>
            </a:rPr>
            <a:t>and should be sent back to the employee for correction.  Timelines for payment are discussed in the Out of District travel procedures on Advisor.</a:t>
          </a:r>
          <a:r>
            <a:rPr lang="en-US"/>
            <a:t> </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xdr:col>
      <xdr:colOff>617221</xdr:colOff>
      <xdr:row>2</xdr:row>
      <xdr:rowOff>166843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2034540" cy="502122"/>
        </a:xfrm>
        <a:prstGeom prst="rect">
          <a:avLst/>
        </a:prstGeom>
      </xdr:spPr>
    </xdr:pic>
    <xdr:clientData/>
  </xdr:twoCellAnchor>
  <xdr:twoCellAnchor>
    <xdr:from>
      <xdr:col>5</xdr:col>
      <xdr:colOff>45720</xdr:colOff>
      <xdr:row>0</xdr:row>
      <xdr:rowOff>83820</xdr:rowOff>
    </xdr:from>
    <xdr:to>
      <xdr:col>11</xdr:col>
      <xdr:colOff>106680</xdr:colOff>
      <xdr:row>14</xdr:row>
      <xdr:rowOff>144780</xdr:rowOff>
    </xdr:to>
    <xdr:sp macro="" textlink="">
      <xdr:nvSpPr>
        <xdr:cNvPr id="3" name="TextBox 2"/>
        <xdr:cNvSpPr txBox="1"/>
      </xdr:nvSpPr>
      <xdr:spPr>
        <a:xfrm>
          <a:off x="6743700" y="83820"/>
          <a:ext cx="3718560" cy="2903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effectLst/>
              <a:latin typeface="Arial"/>
            </a:rPr>
            <a:t>Materials Page Instructions:</a:t>
          </a:r>
          <a:r>
            <a:rPr lang="en-US"/>
            <a:t> </a:t>
          </a:r>
        </a:p>
        <a:p>
          <a:r>
            <a:rPr lang="en-US" sz="1100" b="0" i="0" u="none" strike="noStrike">
              <a:effectLst/>
              <a:latin typeface="Arial"/>
            </a:rPr>
            <a:t>25</a:t>
          </a:r>
          <a:r>
            <a:rPr lang="en-US"/>
            <a:t> </a:t>
          </a:r>
          <a:r>
            <a:rPr lang="en-US" sz="1100" b="0" i="0" u="none" strike="noStrike">
              <a:effectLst/>
              <a:latin typeface="Arial"/>
            </a:rPr>
            <a:t>Click on the Materials page. This page is to be completed for any items relating to the conference, such as:  conference registration you paid for out of your own pocket, or any conference materials that you purchased at the conference (literature, software, other materials). If you have no expenses for this page, please leave it blank and it does not need to be printed and turned in.</a:t>
          </a:r>
        </a:p>
        <a:p>
          <a:endParaRPr lang="en-US" sz="1100" b="0" i="0" u="none" strike="noStrike">
            <a:effectLst/>
            <a:latin typeface="Arial"/>
          </a:endParaRPr>
        </a:p>
        <a:p>
          <a:r>
            <a:rPr lang="en-US" sz="1100" b="0" i="0" u="none" strike="noStrike">
              <a:effectLst/>
              <a:latin typeface="Arial"/>
            </a:rPr>
            <a:t>26</a:t>
          </a:r>
          <a:r>
            <a:rPr lang="en-US"/>
            <a:t> </a:t>
          </a:r>
          <a:r>
            <a:rPr lang="en-US" sz="1100" b="0" i="0" u="none" strike="noStrike">
              <a:effectLst/>
              <a:latin typeface="Arial"/>
            </a:rPr>
            <a:t>Type in the Date, Description and Amount for each conference related item. An original, itemized receipt must be provided for each item listed on this page. The total then automatically carries forward to the Summary page in this workbook.</a:t>
          </a:r>
          <a:r>
            <a:rPr lang="en-US"/>
            <a:t> </a:t>
          </a:r>
        </a:p>
        <a:p>
          <a:endParaRPr lang="en-US"/>
        </a:p>
        <a:p>
          <a:r>
            <a:rPr lang="en-US" sz="1100" b="0" i="0" u="none" strike="noStrike">
              <a:effectLst/>
              <a:latin typeface="Arial"/>
            </a:rPr>
            <a:t>27</a:t>
          </a:r>
          <a:r>
            <a:rPr lang="en-US"/>
            <a:t> </a:t>
          </a:r>
          <a:r>
            <a:rPr lang="en-US" sz="1100" b="0" i="0" u="none" strike="noStrike">
              <a:effectLst/>
              <a:latin typeface="Arial"/>
            </a:rPr>
            <a:t>Print this page.</a:t>
          </a:r>
          <a:r>
            <a:rPr lang="en-US"/>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617220</xdr:colOff>
      <xdr:row>2</xdr:row>
      <xdr:rowOff>166842</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34540" cy="502122"/>
        </a:xfrm>
        <a:prstGeom prst="rect">
          <a:avLst/>
        </a:prstGeom>
      </xdr:spPr>
    </xdr:pic>
    <xdr:clientData/>
  </xdr:twoCellAnchor>
  <xdr:twoCellAnchor>
    <xdr:from>
      <xdr:col>5</xdr:col>
      <xdr:colOff>60960</xdr:colOff>
      <xdr:row>0</xdr:row>
      <xdr:rowOff>83820</xdr:rowOff>
    </xdr:from>
    <xdr:to>
      <xdr:col>11</xdr:col>
      <xdr:colOff>182880</xdr:colOff>
      <xdr:row>14</xdr:row>
      <xdr:rowOff>167640</xdr:rowOff>
    </xdr:to>
    <xdr:sp macro="" textlink="">
      <xdr:nvSpPr>
        <xdr:cNvPr id="2" name="TextBox 1"/>
        <xdr:cNvSpPr txBox="1"/>
      </xdr:nvSpPr>
      <xdr:spPr>
        <a:xfrm>
          <a:off x="6758940" y="83820"/>
          <a:ext cx="3779520" cy="29184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effectLst/>
              <a:latin typeface="Arial"/>
            </a:rPr>
            <a:t>Travel Page Instructions:</a:t>
          </a:r>
          <a:r>
            <a:rPr lang="en-US"/>
            <a:t> </a:t>
          </a:r>
        </a:p>
        <a:p>
          <a:r>
            <a:rPr lang="en-US" sz="1100" b="0" i="0" u="none" strike="noStrike">
              <a:effectLst/>
              <a:latin typeface="Arial"/>
            </a:rPr>
            <a:t>28</a:t>
          </a:r>
          <a:r>
            <a:rPr lang="en-US"/>
            <a:t> </a:t>
          </a:r>
          <a:r>
            <a:rPr lang="en-US" sz="1100" b="0" i="0" u="none" strike="noStrike">
              <a:effectLst/>
              <a:latin typeface="Arial"/>
            </a:rPr>
            <a:t>Click on the Travel page.  This tab is to be completed for any travel expenses, such as airfare, bus, rail/subway, auto rental, taxi fares, tolls, parking fees, etc. paid out</a:t>
          </a:r>
          <a:r>
            <a:rPr lang="en-US" sz="1100" b="0" i="0" u="none" strike="noStrike" baseline="0">
              <a:effectLst/>
              <a:latin typeface="Arial"/>
            </a:rPr>
            <a:t> of pocket by the employee</a:t>
          </a:r>
          <a:r>
            <a:rPr lang="en-US" sz="1100" b="0" i="0" u="none" strike="noStrike">
              <a:effectLst/>
              <a:latin typeface="Arial"/>
            </a:rPr>
            <a:t>. </a:t>
          </a:r>
          <a:r>
            <a:rPr lang="en-US" sz="1100" b="1" i="0" u="none" strike="noStrike">
              <a:effectLst/>
              <a:latin typeface="Arial"/>
            </a:rPr>
            <a:t>If you have no expenses for this page, please leave it blank and it does not need to be printed and turned in.</a:t>
          </a:r>
          <a:r>
            <a:rPr lang="en-US"/>
            <a:t> </a:t>
          </a:r>
        </a:p>
        <a:p>
          <a:endParaRPr lang="en-US"/>
        </a:p>
        <a:p>
          <a:r>
            <a:rPr lang="en-US" sz="1100" b="0" i="0" u="none" strike="noStrike">
              <a:effectLst/>
              <a:latin typeface="Arial"/>
            </a:rPr>
            <a:t>29</a:t>
          </a:r>
          <a:r>
            <a:rPr lang="en-US"/>
            <a:t> </a:t>
          </a:r>
          <a:r>
            <a:rPr lang="en-US" sz="1100" b="0" i="0" u="none" strike="noStrike">
              <a:effectLst/>
              <a:latin typeface="Arial"/>
            </a:rPr>
            <a:t>Type in the date, description and amount for each travel mode expense related item.  An original, itemized receipt must be provided for each item listed on this page.  The total then automatically carries forward to the Summary page in this workbook.</a:t>
          </a:r>
          <a:r>
            <a:rPr lang="en-US"/>
            <a:t> </a:t>
          </a:r>
        </a:p>
        <a:p>
          <a:endParaRPr lang="en-US"/>
        </a:p>
        <a:p>
          <a:r>
            <a:rPr lang="en-US" sz="1100" b="0" i="0" u="none" strike="noStrike">
              <a:effectLst/>
              <a:latin typeface="Arial"/>
            </a:rPr>
            <a:t>30</a:t>
          </a:r>
          <a:r>
            <a:rPr lang="en-US"/>
            <a:t> </a:t>
          </a:r>
          <a:r>
            <a:rPr lang="en-US" sz="1100" b="0" i="0" u="none" strike="noStrike">
              <a:effectLst/>
              <a:latin typeface="Arial"/>
            </a:rPr>
            <a:t>Print this page.</a:t>
          </a:r>
          <a:r>
            <a:rPr lang="en-US"/>
            <a:t> </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1013460</xdr:colOff>
      <xdr:row>3</xdr:row>
      <xdr:rowOff>3610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34540" cy="502122"/>
        </a:xfrm>
        <a:prstGeom prst="rect">
          <a:avLst/>
        </a:prstGeom>
      </xdr:spPr>
    </xdr:pic>
    <xdr:clientData/>
  </xdr:twoCellAnchor>
  <xdr:twoCellAnchor>
    <xdr:from>
      <xdr:col>10</xdr:col>
      <xdr:colOff>45720</xdr:colOff>
      <xdr:row>0</xdr:row>
      <xdr:rowOff>91440</xdr:rowOff>
    </xdr:from>
    <xdr:to>
      <xdr:col>16</xdr:col>
      <xdr:colOff>0</xdr:colOff>
      <xdr:row>22</xdr:row>
      <xdr:rowOff>224117</xdr:rowOff>
    </xdr:to>
    <xdr:sp macro="" textlink="">
      <xdr:nvSpPr>
        <xdr:cNvPr id="3" name="TextBox 2"/>
        <xdr:cNvSpPr txBox="1"/>
      </xdr:nvSpPr>
      <xdr:spPr>
        <a:xfrm>
          <a:off x="11610191" y="91440"/>
          <a:ext cx="4857974" cy="56280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Mileage Page Instructions:</a:t>
          </a:r>
          <a:r>
            <a:rPr lang="en-US"/>
            <a:t> </a:t>
          </a:r>
        </a:p>
        <a:p>
          <a:r>
            <a:rPr lang="en-US" sz="1100" b="0" i="0" u="none" strike="noStrike">
              <a:solidFill>
                <a:schemeClr val="dk1"/>
              </a:solidFill>
              <a:effectLst/>
              <a:latin typeface="+mn-lt"/>
              <a:ea typeface="+mn-ea"/>
              <a:cs typeface="+mn-cs"/>
            </a:rPr>
            <a:t>31</a:t>
          </a:r>
          <a:r>
            <a:rPr lang="en-US"/>
            <a:t> </a:t>
          </a:r>
          <a:r>
            <a:rPr lang="en-US" sz="1100" b="0" i="0" u="none" strike="noStrike">
              <a:solidFill>
                <a:schemeClr val="dk1"/>
              </a:solidFill>
              <a:effectLst/>
              <a:latin typeface="+mn-lt"/>
              <a:ea typeface="+mn-ea"/>
              <a:cs typeface="+mn-cs"/>
            </a:rPr>
            <a:t>Click on Mileage page.  This page is to be completed for any out of district mileage using your personal vehicle.  </a:t>
          </a:r>
          <a:r>
            <a:rPr lang="en-US" sz="1100" b="1" i="0" u="none" strike="noStrike">
              <a:solidFill>
                <a:schemeClr val="dk1"/>
              </a:solidFill>
              <a:effectLst/>
              <a:latin typeface="+mn-lt"/>
              <a:ea typeface="+mn-ea"/>
              <a:cs typeface="+mn-cs"/>
            </a:rPr>
            <a:t>If you have no expenses for this page, please leave it blank and it does not need to be printed and turned in.</a:t>
          </a:r>
          <a:r>
            <a:rPr lang="en-US"/>
            <a:t> </a:t>
          </a:r>
        </a:p>
        <a:p>
          <a:endParaRPr lang="en-US"/>
        </a:p>
        <a:p>
          <a:r>
            <a:rPr lang="en-US" sz="1100" b="0" i="0" u="none" strike="noStrike">
              <a:solidFill>
                <a:schemeClr val="dk1"/>
              </a:solidFill>
              <a:effectLst/>
              <a:latin typeface="+mn-lt"/>
              <a:ea typeface="+mn-ea"/>
              <a:cs typeface="+mn-cs"/>
            </a:rPr>
            <a:t>32</a:t>
          </a:r>
          <a:r>
            <a:rPr lang="en-US"/>
            <a:t> </a:t>
          </a:r>
          <a:r>
            <a:rPr lang="en-US" sz="1100" b="0" i="0" u="none" strike="noStrike">
              <a:solidFill>
                <a:schemeClr val="dk1"/>
              </a:solidFill>
              <a:effectLst/>
              <a:latin typeface="+mn-lt"/>
              <a:ea typeface="+mn-ea"/>
              <a:cs typeface="+mn-cs"/>
            </a:rPr>
            <a:t>Enter the date of travel.</a:t>
          </a:r>
          <a:r>
            <a:rPr lang="en-US"/>
            <a:t> </a:t>
          </a:r>
        </a:p>
        <a:p>
          <a:r>
            <a:rPr lang="en-US" sz="1100" b="0" i="0" u="none" strike="noStrike">
              <a:solidFill>
                <a:schemeClr val="dk1"/>
              </a:solidFill>
              <a:effectLst/>
              <a:latin typeface="+mn-lt"/>
              <a:ea typeface="+mn-ea"/>
              <a:cs typeface="+mn-cs"/>
            </a:rPr>
            <a:t>33</a:t>
          </a:r>
          <a:r>
            <a:rPr lang="en-US"/>
            <a:t> </a:t>
          </a:r>
          <a:r>
            <a:rPr lang="en-US" sz="1100" b="0" i="0" u="none" strike="noStrike">
              <a:solidFill>
                <a:schemeClr val="dk1"/>
              </a:solidFill>
              <a:effectLst/>
              <a:latin typeface="+mn-lt"/>
              <a:ea typeface="+mn-ea"/>
              <a:cs typeface="+mn-cs"/>
            </a:rPr>
            <a:t>Enter the location of where you left from.</a:t>
          </a:r>
          <a:r>
            <a:rPr lang="en-US"/>
            <a:t> </a:t>
          </a:r>
        </a:p>
        <a:p>
          <a:r>
            <a:rPr lang="en-US" sz="1100" b="0" i="0" u="none" strike="noStrike">
              <a:solidFill>
                <a:schemeClr val="dk1"/>
              </a:solidFill>
              <a:effectLst/>
              <a:latin typeface="+mn-lt"/>
              <a:ea typeface="+mn-ea"/>
              <a:cs typeface="+mn-cs"/>
            </a:rPr>
            <a:t>34</a:t>
          </a:r>
          <a:r>
            <a:rPr lang="en-US"/>
            <a:t> </a:t>
          </a:r>
          <a:r>
            <a:rPr lang="en-US" sz="1100" b="0" i="0" u="none" strike="noStrike">
              <a:solidFill>
                <a:schemeClr val="dk1"/>
              </a:solidFill>
              <a:effectLst/>
              <a:latin typeface="+mn-lt"/>
              <a:ea typeface="+mn-ea"/>
              <a:cs typeface="+mn-cs"/>
            </a:rPr>
            <a:t>Enter the location of your destination.</a:t>
          </a:r>
        </a:p>
        <a:p>
          <a:r>
            <a:rPr lang="en-US" sz="1100" b="0" i="0" u="none" strike="noStrike">
              <a:solidFill>
                <a:schemeClr val="dk1"/>
              </a:solidFill>
              <a:effectLst/>
              <a:latin typeface="+mn-lt"/>
              <a:ea typeface="+mn-ea"/>
              <a:cs typeface="+mn-cs"/>
            </a:rPr>
            <a:t>35</a:t>
          </a:r>
          <a:r>
            <a:rPr lang="en-US"/>
            <a:t> </a:t>
          </a:r>
          <a:r>
            <a:rPr lang="en-US" sz="1100" b="0" i="0" u="none" strike="noStrike">
              <a:solidFill>
                <a:schemeClr val="dk1"/>
              </a:solidFill>
              <a:effectLst/>
              <a:latin typeface="+mn-lt"/>
              <a:ea typeface="+mn-ea"/>
              <a:cs typeface="+mn-cs"/>
            </a:rPr>
            <a:t>Enter the </a:t>
          </a:r>
          <a:r>
            <a:rPr lang="en-US" sz="1100" b="1" i="0" u="none" strike="noStrike">
              <a:solidFill>
                <a:schemeClr val="dk1"/>
              </a:solidFill>
              <a:effectLst/>
              <a:latin typeface="+mn-lt"/>
              <a:ea typeface="+mn-ea"/>
              <a:cs typeface="+mn-cs"/>
            </a:rPr>
            <a:t>one way</a:t>
          </a:r>
          <a:r>
            <a:rPr lang="en-US" sz="1100" b="0" i="0" u="none" strike="noStrike">
              <a:solidFill>
                <a:schemeClr val="dk1"/>
              </a:solidFill>
              <a:effectLst/>
              <a:latin typeface="+mn-lt"/>
              <a:ea typeface="+mn-ea"/>
              <a:cs typeface="+mn-cs"/>
            </a:rPr>
            <a:t>, business miles traveled.</a:t>
          </a:r>
          <a:r>
            <a:rPr lang="en-US"/>
            <a:t> </a:t>
          </a:r>
        </a:p>
        <a:p>
          <a:r>
            <a:rPr lang="en-US" sz="1100" b="0" i="0" u="none" strike="noStrike">
              <a:solidFill>
                <a:schemeClr val="dk1"/>
              </a:solidFill>
              <a:effectLst/>
              <a:latin typeface="+mn-lt"/>
              <a:ea typeface="+mn-ea"/>
              <a:cs typeface="+mn-cs"/>
            </a:rPr>
            <a:t>36</a:t>
          </a:r>
          <a:r>
            <a:rPr lang="en-US"/>
            <a:t> </a:t>
          </a:r>
          <a:r>
            <a:rPr lang="en-US" sz="1100" b="0" i="0" u="none" strike="noStrike">
              <a:solidFill>
                <a:schemeClr val="dk1"/>
              </a:solidFill>
              <a:effectLst/>
              <a:latin typeface="+mn-lt"/>
              <a:ea typeface="+mn-ea"/>
              <a:cs typeface="+mn-cs"/>
            </a:rPr>
            <a:t>If you left from home, then enter your </a:t>
          </a:r>
          <a:r>
            <a:rPr lang="en-US" sz="1100" b="1" i="0" u="none" strike="noStrike">
              <a:solidFill>
                <a:schemeClr val="dk1"/>
              </a:solidFill>
              <a:effectLst/>
              <a:latin typeface="+mn-lt"/>
              <a:ea typeface="+mn-ea"/>
              <a:cs typeface="+mn-cs"/>
            </a:rPr>
            <a:t>one way</a:t>
          </a:r>
          <a:r>
            <a:rPr lang="en-US" sz="1100" b="0" i="0" u="none" strike="noStrike">
              <a:solidFill>
                <a:schemeClr val="dk1"/>
              </a:solidFill>
              <a:effectLst/>
              <a:latin typeface="+mn-lt"/>
              <a:ea typeface="+mn-ea"/>
              <a:cs typeface="+mn-cs"/>
            </a:rPr>
            <a:t> normal commute to your KUSD building.</a:t>
          </a:r>
          <a:r>
            <a:rPr lang="en-US"/>
            <a:t> </a:t>
          </a:r>
        </a:p>
        <a:p>
          <a:r>
            <a:rPr lang="en-US" sz="1100" b="0" i="0" u="none" strike="noStrike">
              <a:solidFill>
                <a:schemeClr val="dk1"/>
              </a:solidFill>
              <a:effectLst/>
              <a:latin typeface="+mn-lt"/>
              <a:ea typeface="+mn-ea"/>
              <a:cs typeface="+mn-cs"/>
            </a:rPr>
            <a:t>37</a:t>
          </a:r>
          <a:r>
            <a:rPr lang="en-US"/>
            <a:t> </a:t>
          </a:r>
          <a:r>
            <a:rPr lang="en-US" sz="1100" b="0" i="0" u="none" strike="noStrike">
              <a:solidFill>
                <a:schemeClr val="dk1"/>
              </a:solidFill>
              <a:effectLst/>
              <a:latin typeface="+mn-lt"/>
              <a:ea typeface="+mn-ea"/>
              <a:cs typeface="+mn-cs"/>
            </a:rPr>
            <a:t>The net mileage will calculate automatically.</a:t>
          </a:r>
          <a:r>
            <a:rPr lang="en-US"/>
            <a:t> </a:t>
          </a:r>
        </a:p>
        <a:p>
          <a:r>
            <a:rPr lang="en-US" sz="1100" b="0" i="0" u="none" strike="noStrike">
              <a:solidFill>
                <a:schemeClr val="dk1"/>
              </a:solidFill>
              <a:effectLst/>
              <a:latin typeface="+mn-lt"/>
              <a:ea typeface="+mn-ea"/>
              <a:cs typeface="+mn-cs"/>
            </a:rPr>
            <a:t>38</a:t>
          </a:r>
          <a:r>
            <a:rPr lang="en-US"/>
            <a:t> </a:t>
          </a:r>
          <a:r>
            <a:rPr lang="en-US" sz="1100" b="1" i="0" u="none" strike="noStrike">
              <a:solidFill>
                <a:schemeClr val="dk1"/>
              </a:solidFill>
              <a:effectLst/>
              <a:latin typeface="+mn-lt"/>
              <a:ea typeface="+mn-ea"/>
              <a:cs typeface="+mn-cs"/>
            </a:rPr>
            <a:t>Enter in the mileage year for each line</a:t>
          </a:r>
          <a:r>
            <a:rPr lang="en-US" sz="1100" b="0" i="0" u="none" strike="noStrike">
              <a:solidFill>
                <a:schemeClr val="dk1"/>
              </a:solidFill>
              <a:effectLst/>
              <a:latin typeface="+mn-lt"/>
              <a:ea typeface="+mn-ea"/>
              <a:cs typeface="+mn-cs"/>
            </a:rPr>
            <a:t>.  For example, if the date of travel is 11/17/2016, then enter 2016 into the cell.  This will automatically place the correct mileage rate in the mileage rate column and automatically calculate the amount for the one way trip.</a:t>
          </a:r>
          <a:r>
            <a:rPr lang="en-US"/>
            <a:t> </a:t>
          </a:r>
        </a:p>
        <a:p>
          <a:r>
            <a:rPr lang="en-US" sz="1100" b="0" i="0" u="none" strike="noStrike">
              <a:solidFill>
                <a:schemeClr val="dk1"/>
              </a:solidFill>
              <a:effectLst/>
              <a:latin typeface="+mn-lt"/>
              <a:ea typeface="+mn-ea"/>
              <a:cs typeface="+mn-cs"/>
            </a:rPr>
            <a:t>39</a:t>
          </a:r>
          <a:r>
            <a:rPr lang="en-US"/>
            <a:t> </a:t>
          </a:r>
          <a:r>
            <a:rPr lang="en-US" sz="1100" b="0" i="0" u="none" strike="noStrike">
              <a:solidFill>
                <a:schemeClr val="dk1"/>
              </a:solidFill>
              <a:effectLst/>
              <a:latin typeface="+mn-lt"/>
              <a:ea typeface="+mn-ea"/>
              <a:cs typeface="+mn-cs"/>
            </a:rPr>
            <a:t>Repeat steps 32 through 38 for your return trip.</a:t>
          </a:r>
          <a:r>
            <a:rPr lang="en-US"/>
            <a:t> </a:t>
          </a:r>
        </a:p>
        <a:p>
          <a:r>
            <a:rPr lang="en-US" sz="1100" b="0" i="0" u="none" strike="noStrike">
              <a:solidFill>
                <a:schemeClr val="dk1"/>
              </a:solidFill>
              <a:effectLst/>
              <a:latin typeface="+mn-lt"/>
              <a:ea typeface="+mn-ea"/>
              <a:cs typeface="+mn-cs"/>
            </a:rPr>
            <a:t>40</a:t>
          </a:r>
          <a:r>
            <a:rPr lang="en-US"/>
            <a:t> </a:t>
          </a:r>
          <a:r>
            <a:rPr lang="en-US" sz="1100" b="0" i="0" u="none" strike="noStrike">
              <a:solidFill>
                <a:schemeClr val="dk1"/>
              </a:solidFill>
              <a:effectLst/>
              <a:latin typeface="+mn-lt"/>
              <a:ea typeface="+mn-ea"/>
              <a:cs typeface="+mn-cs"/>
            </a:rPr>
            <a:t>To receive mileage reimbursement, you must attach a print out of MapQuest documenting the business mileage.  If you left from or returned home and you are deducting your normal one way commute, a MapQuest print out documenting your one way commute mileage must also be attached to your expense report.</a:t>
          </a:r>
          <a:r>
            <a:rPr lang="en-US"/>
            <a:t> </a:t>
          </a:r>
        </a:p>
        <a:p>
          <a:r>
            <a:rPr lang="en-US" sz="1100" b="0" i="0" u="none" strike="noStrike">
              <a:solidFill>
                <a:schemeClr val="dk1"/>
              </a:solidFill>
              <a:effectLst/>
              <a:latin typeface="+mn-lt"/>
              <a:ea typeface="+mn-ea"/>
              <a:cs typeface="+mn-cs"/>
            </a:rPr>
            <a:t>41</a:t>
          </a:r>
          <a:r>
            <a:rPr lang="en-US"/>
            <a:t> </a:t>
          </a:r>
          <a:r>
            <a:rPr lang="en-US" sz="1100" b="0" i="0" u="none" strike="noStrike">
              <a:solidFill>
                <a:schemeClr val="dk1"/>
              </a:solidFill>
              <a:effectLst/>
              <a:latin typeface="+mn-lt"/>
              <a:ea typeface="+mn-ea"/>
              <a:cs typeface="+mn-cs"/>
            </a:rPr>
            <a:t>Print this page.</a:t>
          </a:r>
          <a:r>
            <a:rPr lang="en-US"/>
            <a:t> </a:t>
          </a:r>
        </a:p>
        <a:p>
          <a:endParaRPr lang="en-US" sz="1100"/>
        </a:p>
        <a:p>
          <a:r>
            <a:rPr lang="en-US" sz="1100" b="1"/>
            <a:t>IRS Mileage rates:</a:t>
          </a:r>
        </a:p>
        <a:p>
          <a:r>
            <a:rPr lang="en-US" sz="1100" b="1"/>
            <a:t>2017   .535</a:t>
          </a:r>
        </a:p>
        <a:p>
          <a:r>
            <a:rPr lang="en-US" sz="1100" b="1"/>
            <a:t>2018   .545</a:t>
          </a:r>
        </a:p>
        <a:p>
          <a:r>
            <a:rPr lang="en-US" sz="1100" b="1"/>
            <a:t>2019   .58</a:t>
          </a:r>
        </a:p>
        <a:p>
          <a:r>
            <a:rPr lang="en-US" sz="1100" b="1"/>
            <a:t>2020   .575</a:t>
          </a:r>
        </a:p>
        <a:p>
          <a:r>
            <a:rPr lang="en-US" sz="1100" b="1"/>
            <a:t>2021 </a:t>
          </a:r>
          <a:r>
            <a:rPr lang="en-US" sz="1100" b="1" baseline="0"/>
            <a:t>  .56</a:t>
          </a:r>
        </a:p>
        <a:p>
          <a:r>
            <a:rPr lang="en-US" sz="1100" b="1" baseline="0"/>
            <a:t>2022  .585</a:t>
          </a:r>
        </a:p>
        <a:p>
          <a:r>
            <a:rPr lang="en-US" sz="1100" b="1"/>
            <a:t>2022 Revised 7/1/2022 .625</a:t>
          </a:r>
        </a:p>
        <a:p>
          <a:r>
            <a:rPr lang="en-US" sz="1100" b="1"/>
            <a:t>2023</a:t>
          </a:r>
          <a:r>
            <a:rPr lang="en-US" sz="1100" b="1" baseline="0"/>
            <a:t>  .655</a:t>
          </a:r>
          <a:endParaRPr lang="en-US" sz="1100" b="1"/>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617220</xdr:colOff>
      <xdr:row>2</xdr:row>
      <xdr:rowOff>166842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34540" cy="502122"/>
        </a:xfrm>
        <a:prstGeom prst="rect">
          <a:avLst/>
        </a:prstGeom>
      </xdr:spPr>
    </xdr:pic>
    <xdr:clientData/>
  </xdr:twoCellAnchor>
  <xdr:twoCellAnchor>
    <xdr:from>
      <xdr:col>5</xdr:col>
      <xdr:colOff>53340</xdr:colOff>
      <xdr:row>0</xdr:row>
      <xdr:rowOff>60960</xdr:rowOff>
    </xdr:from>
    <xdr:to>
      <xdr:col>13</xdr:col>
      <xdr:colOff>175260</xdr:colOff>
      <xdr:row>19</xdr:row>
      <xdr:rowOff>182880</xdr:rowOff>
    </xdr:to>
    <xdr:sp macro="" textlink="">
      <xdr:nvSpPr>
        <xdr:cNvPr id="3" name="TextBox 2"/>
        <xdr:cNvSpPr txBox="1"/>
      </xdr:nvSpPr>
      <xdr:spPr>
        <a:xfrm>
          <a:off x="6751320" y="60960"/>
          <a:ext cx="4998720" cy="47777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effectLst/>
              <a:latin typeface="Arial"/>
            </a:rPr>
            <a:t>Hotel Pagenstructions:</a:t>
          </a:r>
        </a:p>
        <a:p>
          <a:r>
            <a:rPr lang="en-US" sz="1100" b="0" i="0" u="none" strike="noStrike">
              <a:effectLst/>
              <a:latin typeface="Arial"/>
            </a:rPr>
            <a:t>42</a:t>
          </a:r>
          <a:r>
            <a:rPr lang="en-US"/>
            <a:t> </a:t>
          </a:r>
          <a:r>
            <a:rPr lang="en-US" sz="1100" b="0" i="0" u="none" strike="noStrike">
              <a:effectLst/>
              <a:latin typeface="Arial"/>
            </a:rPr>
            <a:t>Click on the Hotel Tab.</a:t>
          </a:r>
          <a:r>
            <a:rPr lang="en-US" sz="1100" b="1" i="0" u="none" strike="noStrike">
              <a:effectLst/>
              <a:latin typeface="Arial"/>
            </a:rPr>
            <a:t> If you have no expenses for this page</a:t>
          </a:r>
          <a:r>
            <a:rPr lang="en-US" sz="1100" b="1" i="0" u="none" strike="noStrike" baseline="0">
              <a:effectLst/>
              <a:latin typeface="Arial"/>
            </a:rPr>
            <a:t> </a:t>
          </a:r>
          <a:r>
            <a:rPr lang="en-US" sz="1100" b="1" i="0" u="none" strike="noStrike">
              <a:effectLst/>
              <a:latin typeface="Arial"/>
            </a:rPr>
            <a:t>, please leave it blank and it does not need to be printed and turned in.</a:t>
          </a:r>
          <a:r>
            <a:rPr lang="en-US"/>
            <a:t> </a:t>
          </a:r>
        </a:p>
        <a:p>
          <a:endParaRPr lang="en-US"/>
        </a:p>
        <a:p>
          <a:r>
            <a:rPr lang="en-US" sz="1100" b="0" i="0" u="none" strike="noStrike">
              <a:effectLst/>
              <a:latin typeface="Arial"/>
            </a:rPr>
            <a:t>43</a:t>
          </a:r>
          <a:r>
            <a:rPr lang="en-US"/>
            <a:t> </a:t>
          </a:r>
          <a:r>
            <a:rPr lang="en-US" sz="1100" b="0" i="0" u="none" strike="noStrike">
              <a:effectLst/>
              <a:latin typeface="Arial"/>
            </a:rPr>
            <a:t>In the Date(s) column, enter the dates of your hotel stay.  For example, 11/17-11/20/16.</a:t>
          </a:r>
          <a:r>
            <a:rPr lang="en-US"/>
            <a:t> </a:t>
          </a:r>
        </a:p>
        <a:p>
          <a:endParaRPr lang="en-US"/>
        </a:p>
        <a:p>
          <a:r>
            <a:rPr lang="en-US" sz="1100" b="0" i="0" u="none" strike="noStrike">
              <a:effectLst/>
              <a:latin typeface="Arial"/>
            </a:rPr>
            <a:t>44</a:t>
          </a:r>
          <a:r>
            <a:rPr lang="en-US"/>
            <a:t> </a:t>
          </a:r>
          <a:r>
            <a:rPr lang="en-US" sz="1100" b="0" i="0" u="none" strike="noStrike">
              <a:effectLst/>
              <a:latin typeface="Arial"/>
            </a:rPr>
            <a:t>Then in the Description column, enter the name of the hotel.</a:t>
          </a:r>
        </a:p>
        <a:p>
          <a:endParaRPr lang="en-US" sz="1100" b="0" i="0" u="none" strike="noStrike">
            <a:effectLst/>
            <a:latin typeface="Arial"/>
          </a:endParaRPr>
        </a:p>
        <a:p>
          <a:r>
            <a:rPr lang="en-US" sz="1100" b="0" i="0" u="none" strike="noStrike">
              <a:effectLst/>
              <a:latin typeface="Arial"/>
            </a:rPr>
            <a:t>45</a:t>
          </a:r>
          <a:r>
            <a:rPr lang="en-US"/>
            <a:t> </a:t>
          </a:r>
          <a:r>
            <a:rPr lang="en-US" sz="1100" b="0" i="0" u="none" strike="noStrike">
              <a:effectLst/>
              <a:latin typeface="Arial"/>
            </a:rPr>
            <a:t>In the Amount column, enter the total amount paid for the hotel stay.  An original, itemized receipt must be provided for each item listed on this page.   The total then automatically carries forward to the Summary page in this workbook.</a:t>
          </a:r>
          <a:r>
            <a:rPr lang="en-US"/>
            <a:t> </a:t>
          </a:r>
        </a:p>
        <a:p>
          <a:endParaRPr lang="en-US"/>
        </a:p>
        <a:p>
          <a:r>
            <a:rPr lang="en-US" sz="1100" b="0" i="0" u="none" strike="noStrike">
              <a:effectLst/>
              <a:latin typeface="Arial"/>
            </a:rPr>
            <a:t>46</a:t>
          </a:r>
          <a:r>
            <a:rPr lang="en-US"/>
            <a:t> </a:t>
          </a:r>
          <a:r>
            <a:rPr lang="en-US" sz="1100" b="1" i="0" u="none" strike="noStrike">
              <a:solidFill>
                <a:srgbClr val="FF0000"/>
              </a:solidFill>
              <a:effectLst/>
              <a:latin typeface="Arial"/>
            </a:rPr>
            <a:t>REMINDERS: (1) Do not place room service meals on this tab.  Room service meals listed on your itemized hotel bill should be recorded on the Meals Expense Tab for the appropriate meal (i.e. breakfast, lunch or dinner) to be subject to the appropriate rate limits. (2) IN THE STATE OF WI, THE DISTRICT IS TAX EXEMPT, WHICH INCLUDES HOTEL ROOM TAX.  THE HOTEL SHOULD HAVE TAKEN THE ROOM TAX OFF YOUR BILL WHEN PROVIDED THE STATE OF WI TAX EXEMPT LETTER AT CHECK IN OR WHEN RESERVATION WAS MADE.</a:t>
          </a:r>
          <a:r>
            <a:rPr lang="en-US"/>
            <a:t> </a:t>
          </a:r>
        </a:p>
        <a:p>
          <a:endParaRPr lang="en-US"/>
        </a:p>
        <a:p>
          <a:r>
            <a:rPr lang="en-US" sz="1100" b="0" i="0" u="none" strike="noStrike">
              <a:effectLst/>
              <a:latin typeface="Arial"/>
            </a:rPr>
            <a:t>47</a:t>
          </a:r>
          <a:r>
            <a:rPr lang="en-US"/>
            <a:t> </a:t>
          </a:r>
          <a:r>
            <a:rPr lang="en-US" sz="1100" b="0" i="0" u="none" strike="noStrike">
              <a:effectLst/>
              <a:latin typeface="Arial"/>
            </a:rPr>
            <a:t>Print this page.</a:t>
          </a:r>
          <a:r>
            <a:rPr lang="en-US"/>
            <a:t> </a:t>
          </a: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167640</xdr:colOff>
      <xdr:row>4</xdr:row>
      <xdr:rowOff>175259</xdr:rowOff>
    </xdr:from>
    <xdr:to>
      <xdr:col>7</xdr:col>
      <xdr:colOff>91440</xdr:colOff>
      <xdr:row>10</xdr:row>
      <xdr:rowOff>99060</xdr:rowOff>
    </xdr:to>
    <xdr:sp macro="" textlink="">
      <xdr:nvSpPr>
        <xdr:cNvPr id="3" name="TextBox 2"/>
        <xdr:cNvSpPr txBox="1"/>
      </xdr:nvSpPr>
      <xdr:spPr>
        <a:xfrm>
          <a:off x="5768340" y="1059179"/>
          <a:ext cx="2034540" cy="2164081"/>
        </a:xfrm>
        <a:prstGeom prst="rect">
          <a:avLst/>
        </a:prstGeom>
        <a:ln/>
      </xdr:spPr>
      <xdr:style>
        <a:lnRef idx="1">
          <a:schemeClr val="dk1"/>
        </a:lnRef>
        <a:fillRef idx="2">
          <a:schemeClr val="dk1"/>
        </a:fillRef>
        <a:effectRef idx="1">
          <a:schemeClr val="dk1"/>
        </a:effectRef>
        <a:fontRef idx="minor">
          <a:schemeClr val="dk1"/>
        </a:fontRef>
      </xdr:style>
      <xdr:txBody>
        <a:bodyPr vertOverflow="clip" horzOverflow="clip" wrap="square" rtlCol="0" anchor="t"/>
        <a:lstStyle/>
        <a:p>
          <a:pPr algn="l"/>
          <a:r>
            <a:rPr lang="en-US" sz="1100" b="1"/>
            <a:t>NOTE:</a:t>
          </a:r>
          <a:r>
            <a:rPr lang="en-US" sz="1100"/>
            <a:t> </a:t>
          </a:r>
          <a:r>
            <a:rPr lang="en-US" sz="1100" baseline="0"/>
            <a:t> Sales tax will not be reimbursed for WI and IL meal purchases.  Sales tax and tip should be included for </a:t>
          </a:r>
          <a:r>
            <a:rPr lang="en-US" sz="1100" b="1" baseline="0"/>
            <a:t>out of state travel </a:t>
          </a:r>
          <a:r>
            <a:rPr lang="en-US" sz="1100" baseline="0"/>
            <a:t>and will be subject to the daily rate limitation. TIps are limited to 20%. See Travel Reimbursement Procedures on Advisor for more detail.</a:t>
          </a:r>
          <a:endParaRPr lang="en-US" sz="1100"/>
        </a:p>
      </xdr:txBody>
    </xdr:sp>
    <xdr:clientData/>
  </xdr:twoCellAnchor>
  <xdr:twoCellAnchor editAs="oneCell">
    <xdr:from>
      <xdr:col>0</xdr:col>
      <xdr:colOff>0</xdr:colOff>
      <xdr:row>0</xdr:row>
      <xdr:rowOff>0</xdr:rowOff>
    </xdr:from>
    <xdr:to>
      <xdr:col>2</xdr:col>
      <xdr:colOff>178384</xdr:colOff>
      <xdr:row>2</xdr:row>
      <xdr:rowOff>205740</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24404" cy="647700"/>
        </a:xfrm>
        <a:prstGeom prst="rect">
          <a:avLst/>
        </a:prstGeom>
      </xdr:spPr>
    </xdr:pic>
    <xdr:clientData/>
  </xdr:twoCellAnchor>
  <xdr:twoCellAnchor>
    <xdr:from>
      <xdr:col>9</xdr:col>
      <xdr:colOff>182880</xdr:colOff>
      <xdr:row>0</xdr:row>
      <xdr:rowOff>50800</xdr:rowOff>
    </xdr:from>
    <xdr:to>
      <xdr:col>23</xdr:col>
      <xdr:colOff>264160</xdr:colOff>
      <xdr:row>26</xdr:row>
      <xdr:rowOff>203200</xdr:rowOff>
    </xdr:to>
    <xdr:sp macro="" textlink="">
      <xdr:nvSpPr>
        <xdr:cNvPr id="2" name="TextBox 1"/>
        <xdr:cNvSpPr txBox="1"/>
      </xdr:nvSpPr>
      <xdr:spPr>
        <a:xfrm>
          <a:off x="9164320" y="50800"/>
          <a:ext cx="8900160" cy="69494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effectLst/>
              <a:latin typeface="Arial"/>
            </a:rPr>
            <a:t>Meals Page:</a:t>
          </a:r>
          <a:r>
            <a:rPr lang="en-US"/>
            <a:t> </a:t>
          </a:r>
        </a:p>
        <a:p>
          <a:r>
            <a:rPr lang="en-US" sz="1100" b="0" i="0" u="none" strike="noStrike">
              <a:effectLst/>
              <a:latin typeface="Arial"/>
            </a:rPr>
            <a:t>48</a:t>
          </a:r>
          <a:r>
            <a:rPr lang="en-US"/>
            <a:t> </a:t>
          </a:r>
          <a:r>
            <a:rPr lang="en-US" sz="1100" b="1" i="0" u="none" strike="noStrike">
              <a:solidFill>
                <a:srgbClr val="FF0000"/>
              </a:solidFill>
              <a:effectLst/>
              <a:latin typeface="Arial"/>
            </a:rPr>
            <a:t>REMINDERS:  IN THE STATE OF WI AND IL, THE DISTRICT IS TAX EXEMPT, WHICH INCLUDES MEAL PURCHASES.  THE RESTAURANT SHOULD HAVE TAKEN THE ROOM TAX OFF YOUR BILL WHEN PROVIDED THE APPROPRIATE STATE'S TAX EXEMPT LETTER. Sales tax and tip should be included for out of state travel and will be subject to the daily rate limitation. Tips are limited to 20%. See the District's Travel Reimbursement Procedures on Advisor for more detail. This worksheet is not set up for purchasing meals for a group that may have attended the conference.  Everyone should have paid for their own meal.  If you do run across the situation where a group went out for a meal and one person paid, then the person that paid will claim the expense and should divide the bill by the number of persons and enter each person on a separate line in the meal summary and write an explanation in the notes area.</a:t>
          </a:r>
          <a:r>
            <a:rPr lang="en-US"/>
            <a:t> </a:t>
          </a:r>
        </a:p>
        <a:p>
          <a:endParaRPr lang="en-US" sz="1100" b="0" i="0" u="none" strike="noStrike">
            <a:effectLst/>
            <a:latin typeface="Arial"/>
          </a:endParaRPr>
        </a:p>
        <a:p>
          <a:r>
            <a:rPr lang="en-US" sz="1100" b="0" i="0" u="none" strike="noStrike">
              <a:effectLst/>
              <a:latin typeface="Arial"/>
            </a:rPr>
            <a:t>49</a:t>
          </a:r>
          <a:r>
            <a:rPr lang="en-US"/>
            <a:t> </a:t>
          </a:r>
          <a:r>
            <a:rPr lang="en-US" sz="1100" b="0" i="0" u="none" strike="noStrike">
              <a:effectLst/>
              <a:latin typeface="Arial"/>
            </a:rPr>
            <a:t>Click on Meals</a:t>
          </a:r>
          <a:r>
            <a:rPr lang="en-US" sz="1100" b="0" i="0" u="none" strike="noStrike" baseline="0">
              <a:effectLst/>
              <a:latin typeface="Arial"/>
            </a:rPr>
            <a:t> page</a:t>
          </a:r>
          <a:r>
            <a:rPr lang="en-US" sz="1100" b="0" i="0" u="none" strike="noStrike">
              <a:effectLst/>
              <a:latin typeface="Arial"/>
            </a:rPr>
            <a:t>.  This tab is to be completed for any out of district meals purchased.  </a:t>
          </a:r>
          <a:r>
            <a:rPr lang="en-US" sz="1100" b="1" i="0" u="none" strike="noStrike">
              <a:effectLst/>
              <a:latin typeface="Arial"/>
            </a:rPr>
            <a:t>If you have no expenses for this page, please leave it blank and it does not need to be printed and turned in.</a:t>
          </a:r>
          <a:r>
            <a:rPr lang="en-US"/>
            <a:t> </a:t>
          </a:r>
        </a:p>
        <a:p>
          <a:endParaRPr lang="en-US" sz="1100" b="0" i="0" u="none" strike="noStrike">
            <a:effectLst/>
            <a:latin typeface="Arial"/>
          </a:endParaRPr>
        </a:p>
        <a:p>
          <a:r>
            <a:rPr lang="en-US" sz="1100" b="0" i="0" u="none" strike="noStrike">
              <a:effectLst/>
              <a:latin typeface="Arial"/>
            </a:rPr>
            <a:t>50</a:t>
          </a:r>
          <a:r>
            <a:rPr lang="en-US"/>
            <a:t> </a:t>
          </a:r>
          <a:r>
            <a:rPr lang="en-US" sz="1100" b="0" i="0" u="none" strike="noStrike">
              <a:effectLst/>
              <a:latin typeface="Arial"/>
            </a:rPr>
            <a:t>On Line 8 of the Meals</a:t>
          </a:r>
          <a:r>
            <a:rPr lang="en-US" sz="1100" b="0" i="0" u="none" strike="noStrike" baseline="0">
              <a:effectLst/>
              <a:latin typeface="Arial"/>
            </a:rPr>
            <a:t> page</a:t>
          </a:r>
          <a:r>
            <a:rPr lang="en-US" sz="1100" b="0" i="0" u="none" strike="noStrike">
              <a:effectLst/>
              <a:latin typeface="Arial"/>
            </a:rPr>
            <a:t>, select the city that your conference is located in.  Please note, that this is not an all inclusive list. If your city is not listed, choose the closest major metropolitan city on the list.  Otherwise, select "not listed".  If your conference is in any city in Wisconsin, then select "Wisconsin".  The District provides a flat rate of $51 for travel in Wisconsin.  All other meal amounts are based on the government rates updated on an annual basis.  Also, you must select an option on this line as this auto-populates the meal rates and limits in this worksheet. </a:t>
          </a:r>
          <a:r>
            <a:rPr lang="en-US"/>
            <a:t> </a:t>
          </a:r>
        </a:p>
        <a:p>
          <a:endParaRPr lang="en-US" sz="1100" b="0" i="0" u="none" strike="noStrike">
            <a:effectLst/>
            <a:latin typeface="Arial"/>
          </a:endParaRPr>
        </a:p>
        <a:p>
          <a:r>
            <a:rPr lang="en-US" sz="1100" b="0" i="0" u="none" strike="noStrike">
              <a:effectLst/>
              <a:latin typeface="Arial"/>
            </a:rPr>
            <a:t>51</a:t>
          </a:r>
          <a:r>
            <a:rPr lang="en-US"/>
            <a:t> </a:t>
          </a:r>
          <a:r>
            <a:rPr lang="en-US" sz="1100" b="1" i="0" u="none" strike="noStrike">
              <a:solidFill>
                <a:srgbClr val="000000"/>
              </a:solidFill>
              <a:effectLst/>
              <a:latin typeface="Arial"/>
            </a:rPr>
            <a:t>In DATE ORDER</a:t>
          </a:r>
          <a:r>
            <a:rPr lang="en-US" sz="1100" b="0" i="0" u="none" strike="noStrike">
              <a:solidFill>
                <a:srgbClr val="000000"/>
              </a:solidFill>
              <a:effectLst/>
              <a:latin typeface="Arial"/>
            </a:rPr>
            <a:t>, enter the date of travel.  On the same line as the date, enter the amount for breakfast, taking into consideration tax exemptions and tip limits. Then on the same line, enter the amount for lunch and then dinner, also taking into consideration tax exemption and tip limits. Incidentals are basically, $5 for snacks, soda, etc. purchased during the trip.</a:t>
          </a:r>
          <a:r>
            <a:rPr lang="en-US"/>
            <a:t> </a:t>
          </a:r>
        </a:p>
        <a:p>
          <a:endParaRPr lang="en-US" sz="1100" b="0" i="0" u="none" strike="noStrike">
            <a:effectLst/>
            <a:latin typeface="Arial"/>
          </a:endParaRPr>
        </a:p>
        <a:p>
          <a:r>
            <a:rPr lang="en-US" sz="1100" b="0" i="0" u="none" strike="noStrike">
              <a:effectLst/>
              <a:latin typeface="Arial"/>
            </a:rPr>
            <a:t>52</a:t>
          </a:r>
          <a:r>
            <a:rPr lang="en-US"/>
            <a:t> </a:t>
          </a:r>
          <a:r>
            <a:rPr lang="en-US" sz="1100" b="0" i="0" u="none" strike="noStrike">
              <a:effectLst/>
              <a:latin typeface="Arial"/>
            </a:rPr>
            <a:t>The worksheet will auto-calculate the Daily Total and then will apply the GSA meal rate limits and auto-calculate the Reimbursable Amount.</a:t>
          </a:r>
        </a:p>
        <a:p>
          <a:endParaRPr lang="en-US"/>
        </a:p>
        <a:p>
          <a:r>
            <a:rPr lang="en-US"/>
            <a:t> </a:t>
          </a:r>
          <a:r>
            <a:rPr lang="en-US" sz="1100" b="0" i="0" u="none" strike="noStrike">
              <a:effectLst/>
              <a:latin typeface="Arial"/>
            </a:rPr>
            <a:t>53</a:t>
          </a:r>
          <a:r>
            <a:rPr lang="en-US"/>
            <a:t> </a:t>
          </a:r>
          <a:r>
            <a:rPr lang="en-US" sz="1100" b="0" i="0" u="none" strike="noStrike">
              <a:effectLst/>
              <a:latin typeface="Arial"/>
            </a:rPr>
            <a:t>The grand total of the Reimbursable Amounts automatically carries forward to the Summary page in this workbook.</a:t>
          </a:r>
          <a:r>
            <a:rPr lang="en-US"/>
            <a:t> </a:t>
          </a:r>
        </a:p>
        <a:p>
          <a:endParaRPr lang="en-US" sz="1100" b="0" i="0" u="none" strike="noStrike">
            <a:effectLst/>
            <a:latin typeface="Arial"/>
          </a:endParaRPr>
        </a:p>
        <a:p>
          <a:r>
            <a:rPr lang="en-US" sz="1100" b="0" i="0" u="none" strike="noStrike">
              <a:effectLst/>
              <a:latin typeface="Arial"/>
            </a:rPr>
            <a:t>54</a:t>
          </a:r>
          <a:r>
            <a:rPr lang="en-US"/>
            <a:t> </a:t>
          </a:r>
          <a:r>
            <a:rPr lang="en-US" sz="1100" b="0" i="0" u="none" strike="noStrike">
              <a:effectLst/>
              <a:latin typeface="Arial"/>
            </a:rPr>
            <a:t> An original, itemized receipt must be provided for each item listed on this page.  Summarized credit card slips will not be accepted.  Any receipts with alcohol on them will be rejected in their entirety.</a:t>
          </a:r>
          <a:r>
            <a:rPr lang="en-US"/>
            <a:t> </a:t>
          </a:r>
        </a:p>
        <a:p>
          <a:endParaRPr lang="en-US" sz="1100" b="0" i="0" u="none" strike="noStrike">
            <a:effectLst/>
            <a:latin typeface="Arial"/>
          </a:endParaRPr>
        </a:p>
        <a:p>
          <a:r>
            <a:rPr lang="en-US" sz="1100" b="0" i="0" u="none" strike="noStrike">
              <a:effectLst/>
              <a:latin typeface="Arial"/>
            </a:rPr>
            <a:t>55</a:t>
          </a:r>
          <a:r>
            <a:rPr lang="en-US"/>
            <a:t> </a:t>
          </a:r>
          <a:r>
            <a:rPr lang="en-US" sz="1100" b="0" i="0" u="none" strike="noStrike">
              <a:effectLst/>
              <a:latin typeface="Arial"/>
            </a:rPr>
            <a:t>Print this page.</a:t>
          </a:r>
          <a:r>
            <a:rPr lang="en-US"/>
            <a:t> </a:t>
          </a:r>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30480</xdr:rowOff>
    </xdr:from>
    <xdr:to>
      <xdr:col>14</xdr:col>
      <xdr:colOff>83820</xdr:colOff>
      <xdr:row>42</xdr:row>
      <xdr:rowOff>76200</xdr:rowOff>
    </xdr:to>
    <xdr:sp macro="" textlink="">
      <xdr:nvSpPr>
        <xdr:cNvPr id="2" name="TextBox 1"/>
        <xdr:cNvSpPr txBox="1"/>
      </xdr:nvSpPr>
      <xdr:spPr>
        <a:xfrm>
          <a:off x="0" y="30480"/>
          <a:ext cx="8618220" cy="7086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US" sz="1100" b="1" u="sng">
              <a:solidFill>
                <a:schemeClr val="dk1"/>
              </a:solidFill>
              <a:effectLst/>
              <a:latin typeface="+mn-lt"/>
              <a:ea typeface="+mn-ea"/>
              <a:cs typeface="+mn-cs"/>
            </a:rPr>
            <a:t>OUT OF DISTRICT TRAVEL REIMBURSEMENTS –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Refer to the District Travel Reimbursement Procedures for specifics.</a:t>
          </a:r>
        </a:p>
        <a:p>
          <a:r>
            <a:rPr lang="en-US" sz="1100">
              <a:solidFill>
                <a:schemeClr val="dk1"/>
              </a:solidFill>
              <a:effectLst/>
              <a:latin typeface="+mn-lt"/>
              <a:ea typeface="+mn-ea"/>
              <a:cs typeface="+mn-cs"/>
            </a:rPr>
            <a:t> </a:t>
          </a:r>
        </a:p>
        <a:p>
          <a:r>
            <a:rPr lang="en-US" sz="1100" b="1" u="sng">
              <a:solidFill>
                <a:schemeClr val="dk1"/>
              </a:solidFill>
              <a:effectLst/>
              <a:latin typeface="+mn-lt"/>
              <a:ea typeface="+mn-ea"/>
              <a:cs typeface="+mn-cs"/>
            </a:rPr>
            <a:t>General Notes:</a:t>
          </a:r>
          <a:endParaRPr lang="en-US" sz="1100" b="1">
            <a:solidFill>
              <a:schemeClr val="dk1"/>
            </a:solidFill>
            <a:effectLst/>
            <a:latin typeface="+mn-lt"/>
            <a:ea typeface="+mn-ea"/>
            <a:cs typeface="+mn-cs"/>
          </a:endParaRPr>
        </a:p>
        <a:p>
          <a:pPr lvl="0"/>
          <a:r>
            <a:rPr lang="en-US" sz="1100">
              <a:solidFill>
                <a:schemeClr val="dk1"/>
              </a:solidFill>
              <a:effectLst/>
              <a:latin typeface="+mn-lt"/>
              <a:ea typeface="+mn-ea"/>
              <a:cs typeface="+mn-cs"/>
            </a:rPr>
            <a:t>Must use Travel Reimbursement Request - Out of District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Form for travel reimbursements.</a:t>
          </a:r>
        </a:p>
        <a:p>
          <a:pPr lvl="0"/>
          <a:r>
            <a:rPr lang="en-US" sz="1100">
              <a:solidFill>
                <a:schemeClr val="dk1"/>
              </a:solidFill>
              <a:effectLst/>
              <a:latin typeface="+mn-lt"/>
              <a:ea typeface="+mn-ea"/>
              <a:cs typeface="+mn-cs"/>
            </a:rPr>
            <a:t>If travel is for training, you must include a copy of your approved My Learning Plan.</a:t>
          </a:r>
        </a:p>
        <a:p>
          <a:pPr lvl="0"/>
          <a:r>
            <a:rPr lang="en-US" sz="1100">
              <a:solidFill>
                <a:schemeClr val="dk1"/>
              </a:solidFill>
              <a:effectLst/>
              <a:latin typeface="+mn-lt"/>
              <a:ea typeface="+mn-ea"/>
              <a:cs typeface="+mn-cs"/>
            </a:rPr>
            <a:t>If no My Learning Plan was completed, you must include a copy of the agenda or meeting pamphlet, along with an approved employee absence form. The</a:t>
          </a:r>
          <a:r>
            <a:rPr lang="en-US" sz="1100" baseline="0">
              <a:solidFill>
                <a:schemeClr val="dk1"/>
              </a:solidFill>
              <a:effectLst/>
              <a:latin typeface="+mn-lt"/>
              <a:ea typeface="+mn-ea"/>
              <a:cs typeface="+mn-cs"/>
            </a:rPr>
            <a:t> employee absence form is on Advisor under Departments, then Human Resources.</a:t>
          </a:r>
          <a:endParaRPr lang="en-US" sz="1100">
            <a:solidFill>
              <a:schemeClr val="dk1"/>
            </a:solidFill>
            <a:effectLst/>
            <a:latin typeface="+mn-lt"/>
            <a:ea typeface="+mn-ea"/>
            <a:cs typeface="+mn-cs"/>
          </a:endParaRPr>
        </a:p>
        <a:p>
          <a:pPr lvl="0"/>
          <a:r>
            <a:rPr lang="en-US" sz="1100">
              <a:solidFill>
                <a:schemeClr val="dk1"/>
              </a:solidFill>
              <a:effectLst/>
              <a:latin typeface="+mn-lt"/>
              <a:ea typeface="+mn-ea"/>
              <a:cs typeface="+mn-cs"/>
            </a:rPr>
            <a:t>Original, itemized receipts are required for all reimbursements – no exceptions. A summarized credit card receipt showing payment is not acceptable, you must provide the itemized receipt.  </a:t>
          </a:r>
        </a:p>
        <a:p>
          <a:pPr lvl="0"/>
          <a:r>
            <a:rPr lang="en-US" sz="1100">
              <a:solidFill>
                <a:schemeClr val="dk1"/>
              </a:solidFill>
              <a:effectLst/>
              <a:latin typeface="+mn-lt"/>
              <a:ea typeface="+mn-ea"/>
              <a:cs typeface="+mn-cs"/>
            </a:rPr>
            <a:t>For items such as: tolls, parking, taxis, uber etc. you need detailed receipts. If traveling to Illinois and you have an iPass, you can obtain a printout of your tolls paid from your iPass account.</a:t>
          </a:r>
        </a:p>
        <a:p>
          <a:pPr lvl="0"/>
          <a:r>
            <a:rPr lang="en-US" sz="1100">
              <a:solidFill>
                <a:schemeClr val="dk1"/>
              </a:solidFill>
              <a:effectLst/>
              <a:latin typeface="+mn-lt"/>
              <a:ea typeface="+mn-ea"/>
              <a:cs typeface="+mn-cs"/>
            </a:rPr>
            <a:t>No reimbursement for sales tax on purchases made in WI or IL, including hotel room tax. Make sure you have the tax exempt form with you when you travel.</a:t>
          </a:r>
        </a:p>
        <a:p>
          <a:pPr lvl="0"/>
          <a:r>
            <a:rPr lang="en-US" sz="1100">
              <a:solidFill>
                <a:schemeClr val="dk1"/>
              </a:solidFill>
              <a:effectLst/>
              <a:latin typeface="+mn-lt"/>
              <a:ea typeface="+mn-ea"/>
              <a:cs typeface="+mn-cs"/>
            </a:rPr>
            <a:t>No reimbursement for hotel/conference cancellation/no‐show fees.</a:t>
          </a:r>
        </a:p>
        <a:p>
          <a:pPr lvl="0"/>
          <a:r>
            <a:rPr lang="en-US" sz="1100">
              <a:solidFill>
                <a:schemeClr val="dk1"/>
              </a:solidFill>
              <a:effectLst/>
              <a:latin typeface="+mn-lt"/>
              <a:ea typeface="+mn-ea"/>
              <a:cs typeface="+mn-cs"/>
            </a:rPr>
            <a:t>No reimbursement for purchases made with personal gift cards, gift certificates, or store rebates.</a:t>
          </a:r>
        </a:p>
        <a:p>
          <a:pPr lvl="0"/>
          <a:r>
            <a:rPr lang="en-US" sz="1100">
              <a:solidFill>
                <a:schemeClr val="dk1"/>
              </a:solidFill>
              <a:effectLst/>
              <a:latin typeface="+mn-lt"/>
              <a:ea typeface="+mn-ea"/>
              <a:cs typeface="+mn-cs"/>
            </a:rPr>
            <a:t>No reimbursement for the purchase of gift cards, gift certificates or other cash prize awards.</a:t>
          </a:r>
        </a:p>
        <a:p>
          <a:r>
            <a:rPr lang="en-US" sz="1100">
              <a:solidFill>
                <a:schemeClr val="dk1"/>
              </a:solidFill>
              <a:effectLst/>
              <a:latin typeface="+mn-lt"/>
              <a:ea typeface="+mn-ea"/>
              <a:cs typeface="+mn-cs"/>
            </a:rPr>
            <a:t> </a:t>
          </a:r>
        </a:p>
        <a:p>
          <a:r>
            <a:rPr lang="en-US" sz="1100" b="1" u="sng">
              <a:solidFill>
                <a:schemeClr val="dk1"/>
              </a:solidFill>
              <a:effectLst/>
              <a:latin typeface="+mn-lt"/>
              <a:ea typeface="+mn-ea"/>
              <a:cs typeface="+mn-cs"/>
            </a:rPr>
            <a:t>Meal Notes:</a:t>
          </a:r>
          <a:endParaRPr lang="en-US" sz="1100" b="1">
            <a:solidFill>
              <a:schemeClr val="dk1"/>
            </a:solidFill>
            <a:effectLst/>
            <a:latin typeface="+mn-lt"/>
            <a:ea typeface="+mn-ea"/>
            <a:cs typeface="+mn-cs"/>
          </a:endParaRPr>
        </a:p>
        <a:p>
          <a:pPr lvl="0"/>
          <a:r>
            <a:rPr lang="en-US" sz="1100">
              <a:solidFill>
                <a:schemeClr val="dk1"/>
              </a:solidFill>
              <a:effectLst/>
              <a:latin typeface="+mn-lt"/>
              <a:ea typeface="+mn-ea"/>
              <a:cs typeface="+mn-cs"/>
            </a:rPr>
            <a:t>GSA per diem limits are strictly administered on meal purchases; limits are recommended for hotel purchases. Rates vary from state to state and city to city, look them up at </a:t>
          </a:r>
          <a:r>
            <a:rPr lang="en-US" sz="1100" u="sng">
              <a:solidFill>
                <a:schemeClr val="dk1"/>
              </a:solidFill>
              <a:effectLst/>
              <a:latin typeface="+mn-lt"/>
              <a:ea typeface="+mn-ea"/>
              <a:cs typeface="+mn-cs"/>
              <a:hlinkClick xmlns:r="http://schemas.openxmlformats.org/officeDocument/2006/relationships" r:id=""/>
            </a:rPr>
            <a:t>www.gsa.gov</a:t>
          </a:r>
          <a:r>
            <a:rPr lang="en-US" sz="1100">
              <a:solidFill>
                <a:schemeClr val="dk1"/>
              </a:solidFill>
              <a:effectLst/>
              <a:latin typeface="+mn-lt"/>
              <a:ea typeface="+mn-ea"/>
              <a:cs typeface="+mn-cs"/>
            </a:rPr>
            <a:t>.  The meal expenses tab in the reimbursement form automatically calculates the limit based on the city selected.  If</a:t>
          </a:r>
          <a:r>
            <a:rPr lang="en-US" sz="1100" baseline="0">
              <a:solidFill>
                <a:schemeClr val="dk1"/>
              </a:solidFill>
              <a:effectLst/>
              <a:latin typeface="+mn-lt"/>
              <a:ea typeface="+mn-ea"/>
              <a:cs typeface="+mn-cs"/>
            </a:rPr>
            <a:t> your city is not listed, choose the closest major metropolitan city on the list.  Otherwise, select not listed. If you are traveling in Wisconsin, the District reimburses all Wisconsin Cities at one rate.</a:t>
          </a:r>
          <a:endParaRPr lang="en-US" sz="1100">
            <a:solidFill>
              <a:schemeClr val="dk1"/>
            </a:solidFill>
            <a:effectLst/>
            <a:latin typeface="+mn-lt"/>
            <a:ea typeface="+mn-ea"/>
            <a:cs typeface="+mn-cs"/>
          </a:endParaRPr>
        </a:p>
        <a:p>
          <a:pPr lvl="0"/>
          <a:r>
            <a:rPr lang="en-US" sz="1100">
              <a:solidFill>
                <a:schemeClr val="dk1"/>
              </a:solidFill>
              <a:effectLst/>
              <a:latin typeface="+mn-lt"/>
              <a:ea typeface="+mn-ea"/>
              <a:cs typeface="+mn-cs"/>
            </a:rPr>
            <a:t>No reimbursement for alcohol – must request a separate receipt for food purchases to receive reimbursement. Receipts with alcohol purchases will be rejected in their entirety.</a:t>
          </a:r>
        </a:p>
        <a:p>
          <a:pPr lvl="0"/>
          <a:r>
            <a:rPr lang="en-US" sz="1100">
              <a:solidFill>
                <a:schemeClr val="dk1"/>
              </a:solidFill>
              <a:effectLst/>
              <a:latin typeface="+mn-lt"/>
              <a:ea typeface="+mn-ea"/>
              <a:cs typeface="+mn-cs"/>
            </a:rPr>
            <a:t>No overnight stay = No meals reimbursed.</a:t>
          </a:r>
        </a:p>
        <a:p>
          <a:pPr lvl="0"/>
          <a:r>
            <a:rPr lang="en-US" sz="1100">
              <a:solidFill>
                <a:schemeClr val="dk1"/>
              </a:solidFill>
              <a:effectLst/>
              <a:latin typeface="+mn-lt"/>
              <a:ea typeface="+mn-ea"/>
              <a:cs typeface="+mn-cs"/>
            </a:rPr>
            <a:t>No reimbursement for meals if a meal is provided by the conference. For example, if lunch is included, no lunch receipts are reimbursable for that day and will be deducted from the daily limit up to the GSA rate for that meal. </a:t>
          </a:r>
        </a:p>
        <a:p>
          <a:pPr lvl="0"/>
          <a:r>
            <a:rPr lang="en-US" sz="1100" b="1">
              <a:solidFill>
                <a:schemeClr val="dk1"/>
              </a:solidFill>
              <a:effectLst/>
              <a:latin typeface="+mn-lt"/>
              <a:ea typeface="+mn-ea"/>
              <a:cs typeface="+mn-cs"/>
            </a:rPr>
            <a:t>P-Cards cannot be used to purchase meals for individuals or for a group of</a:t>
          </a:r>
          <a:r>
            <a:rPr lang="en-US" sz="1100" b="1" baseline="0">
              <a:solidFill>
                <a:schemeClr val="dk1"/>
              </a:solidFill>
              <a:effectLst/>
              <a:latin typeface="+mn-lt"/>
              <a:ea typeface="+mn-ea"/>
              <a:cs typeface="+mn-cs"/>
            </a:rPr>
            <a:t> employees</a:t>
          </a:r>
          <a:r>
            <a:rPr lang="en-US" sz="1100">
              <a:solidFill>
                <a:schemeClr val="dk1"/>
              </a:solidFill>
              <a:effectLst/>
              <a:latin typeface="+mn-lt"/>
              <a:ea typeface="+mn-ea"/>
              <a:cs typeface="+mn-cs"/>
            </a:rPr>
            <a:t>.</a:t>
          </a:r>
        </a:p>
        <a:p>
          <a:pPr lvl="0"/>
          <a:r>
            <a:rPr lang="en-US" sz="1100" b="1">
              <a:solidFill>
                <a:schemeClr val="dk1"/>
              </a:solidFill>
              <a:effectLst/>
              <a:latin typeface="+mn-lt"/>
              <a:ea typeface="+mn-ea"/>
              <a:cs typeface="+mn-cs"/>
            </a:rPr>
            <a:t>Everyone</a:t>
          </a:r>
          <a:r>
            <a:rPr lang="en-US" sz="1100" b="1" baseline="0">
              <a:solidFill>
                <a:schemeClr val="dk1"/>
              </a:solidFill>
              <a:effectLst/>
              <a:latin typeface="+mn-lt"/>
              <a:ea typeface="+mn-ea"/>
              <a:cs typeface="+mn-cs"/>
            </a:rPr>
            <a:t> should pay for their own meal.</a:t>
          </a:r>
        </a:p>
        <a:p>
          <a:r>
            <a:rPr lang="en-US" sz="1100">
              <a:solidFill>
                <a:schemeClr val="dk1"/>
              </a:solidFill>
              <a:effectLst/>
              <a:latin typeface="+mn-lt"/>
              <a:ea typeface="+mn-ea"/>
              <a:cs typeface="+mn-cs"/>
            </a:rPr>
            <a:t> </a:t>
          </a:r>
        </a:p>
        <a:p>
          <a:r>
            <a:rPr lang="en-US" sz="1100" b="1" u="sng">
              <a:solidFill>
                <a:schemeClr val="dk1"/>
              </a:solidFill>
              <a:effectLst/>
              <a:latin typeface="+mn-lt"/>
              <a:ea typeface="+mn-ea"/>
              <a:cs typeface="+mn-cs"/>
            </a:rPr>
            <a:t>Mileage notes:</a:t>
          </a:r>
          <a:endParaRPr lang="en-US" sz="1100" b="1">
            <a:solidFill>
              <a:schemeClr val="dk1"/>
            </a:solidFill>
            <a:effectLst/>
            <a:latin typeface="+mn-lt"/>
            <a:ea typeface="+mn-ea"/>
            <a:cs typeface="+mn-cs"/>
          </a:endParaRPr>
        </a:p>
        <a:p>
          <a:pPr lvl="0"/>
          <a:r>
            <a:rPr lang="en-US" sz="1100">
              <a:solidFill>
                <a:schemeClr val="dk1"/>
              </a:solidFill>
              <a:effectLst/>
              <a:latin typeface="+mn-lt"/>
              <a:ea typeface="+mn-ea"/>
              <a:cs typeface="+mn-cs"/>
            </a:rPr>
            <a:t>No reimbursements for mileage to/from home, regardless of time of day or number of trips in the day.</a:t>
          </a:r>
        </a:p>
        <a:p>
          <a:pPr lvl="0"/>
          <a:r>
            <a:rPr lang="en-US" sz="1100">
              <a:solidFill>
                <a:schemeClr val="dk1"/>
              </a:solidFill>
              <a:effectLst/>
              <a:latin typeface="+mn-lt"/>
              <a:ea typeface="+mn-ea"/>
              <a:cs typeface="+mn-cs"/>
            </a:rPr>
            <a:t>Out of district travel must include documentation of miles traveled. Example: MapQuest route printout with total miles calculated.</a:t>
          </a:r>
        </a:p>
        <a:p>
          <a:pPr lvl="0"/>
          <a:r>
            <a:rPr lang="en-US" sz="1100">
              <a:solidFill>
                <a:schemeClr val="dk1"/>
              </a:solidFill>
              <a:effectLst/>
              <a:latin typeface="+mn-lt"/>
              <a:ea typeface="+mn-ea"/>
              <a:cs typeface="+mn-cs"/>
            </a:rPr>
            <a:t>When claiming mileage for use of a personal vehicle, must deduct normal commute miles if departed from and/or returned home, rather than work location. Provide a copy of MapQuest route printout documenting the mileage from home to work. </a:t>
          </a:r>
          <a:r>
            <a:rPr lang="en-US" sz="1100" baseline="0">
              <a:solidFill>
                <a:schemeClr val="dk1"/>
              </a:solidFill>
              <a:effectLst/>
              <a:latin typeface="+mn-lt"/>
              <a:ea typeface="+mn-ea"/>
              <a:cs typeface="+mn-cs"/>
            </a:rPr>
            <a:t> </a:t>
          </a:r>
          <a:endParaRPr lang="en-US" sz="1100">
            <a:solidFill>
              <a:schemeClr val="dk1"/>
            </a:solidFill>
            <a:effectLst/>
            <a:latin typeface="+mn-lt"/>
            <a:ea typeface="+mn-ea"/>
            <a:cs typeface="+mn-cs"/>
          </a:endParaRPr>
        </a:p>
        <a:p>
          <a:pPr lvl="0"/>
          <a:r>
            <a:rPr lang="en-US" sz="1100">
              <a:solidFill>
                <a:schemeClr val="dk1"/>
              </a:solidFill>
              <a:effectLst/>
              <a:latin typeface="+mn-lt"/>
              <a:ea typeface="+mn-ea"/>
              <a:cs typeface="+mn-cs"/>
            </a:rPr>
            <a:t>Out of district travel using </a:t>
          </a:r>
          <a:r>
            <a:rPr lang="en-US" sz="1100" baseline="0">
              <a:solidFill>
                <a:schemeClr val="dk1"/>
              </a:solidFill>
              <a:effectLst/>
              <a:latin typeface="+mn-lt"/>
              <a:ea typeface="+mn-ea"/>
              <a:cs typeface="+mn-cs"/>
            </a:rPr>
            <a:t>personal vehicles are reimbursed at a per mile rate.  No exceptions.  The District does not reimburse based on gas receipts of personal vehicle usage.</a:t>
          </a:r>
          <a:endParaRPr lang="en-US" sz="1100">
            <a:solidFill>
              <a:schemeClr val="dk1"/>
            </a:solidFill>
            <a:effectLst/>
            <a:latin typeface="+mn-lt"/>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99060</xdr:colOff>
      <xdr:row>2</xdr:row>
      <xdr:rowOff>30480</xdr:rowOff>
    </xdr:from>
    <xdr:to>
      <xdr:col>12</xdr:col>
      <xdr:colOff>99538</xdr:colOff>
      <xdr:row>22</xdr:row>
      <xdr:rowOff>127635</xdr:rowOff>
    </xdr:to>
    <xdr:pic>
      <xdr:nvPicPr>
        <xdr:cNvPr id="3" name="Picture 2"/>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val="0"/>
            </a:ext>
          </a:extLst>
        </a:blip>
        <a:srcRect/>
        <a:stretch>
          <a:fillRect/>
        </a:stretch>
      </xdr:blipFill>
      <xdr:spPr bwMode="auto">
        <a:xfrm>
          <a:off x="6804660" y="365760"/>
          <a:ext cx="1829278" cy="3449955"/>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xdr:from>
      <xdr:col>8</xdr:col>
      <xdr:colOff>601980</xdr:colOff>
      <xdr:row>2</xdr:row>
      <xdr:rowOff>68580</xdr:rowOff>
    </xdr:from>
    <xdr:to>
      <xdr:col>12</xdr:col>
      <xdr:colOff>358140</xdr:colOff>
      <xdr:row>24</xdr:row>
      <xdr:rowOff>137160</xdr:rowOff>
    </xdr:to>
    <xdr:cxnSp macro="">
      <xdr:nvCxnSpPr>
        <xdr:cNvPr id="5" name="Straight Connector 4"/>
        <xdr:cNvCxnSpPr/>
      </xdr:nvCxnSpPr>
      <xdr:spPr bwMode="auto">
        <a:xfrm>
          <a:off x="6697980" y="403860"/>
          <a:ext cx="2194560" cy="3756660"/>
        </a:xfrm>
        <a:prstGeom prst="line">
          <a:avLst/>
        </a:prstGeom>
        <a:solidFill>
          <a:srgbClr xmlns:mc="http://schemas.openxmlformats.org/markup-compatibility/2006" xmlns:a14="http://schemas.microsoft.com/office/drawing/2010/main" val="FFFFFF" mc:Ignorable="a14" a14:legacySpreadsheetColorIndex="9"/>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0</xdr:colOff>
      <xdr:row>2</xdr:row>
      <xdr:rowOff>7620</xdr:rowOff>
    </xdr:from>
    <xdr:to>
      <xdr:col>6</xdr:col>
      <xdr:colOff>458239</xdr:colOff>
      <xdr:row>33</xdr:row>
      <xdr:rowOff>137160</xdr:rowOff>
    </xdr:to>
    <xdr:pic>
      <xdr:nvPicPr>
        <xdr:cNvPr id="6" name="Picture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342900"/>
          <a:ext cx="4115839" cy="5326380"/>
        </a:xfrm>
        <a:prstGeom prst="rect">
          <a:avLst/>
        </a:prstGeom>
      </xdr:spPr>
    </xdr:pic>
    <xdr:clientData/>
  </xdr:twoCellAnchor>
  <xdr:twoCellAnchor>
    <xdr:from>
      <xdr:col>3</xdr:col>
      <xdr:colOff>373380</xdr:colOff>
      <xdr:row>20</xdr:row>
      <xdr:rowOff>160020</xdr:rowOff>
    </xdr:from>
    <xdr:to>
      <xdr:col>8</xdr:col>
      <xdr:colOff>15240</xdr:colOff>
      <xdr:row>30</xdr:row>
      <xdr:rowOff>129540</xdr:rowOff>
    </xdr:to>
    <xdr:sp macro="" textlink="">
      <xdr:nvSpPr>
        <xdr:cNvPr id="7" name="TextBox 6"/>
        <xdr:cNvSpPr txBox="1"/>
      </xdr:nvSpPr>
      <xdr:spPr>
        <a:xfrm>
          <a:off x="2202180" y="3512820"/>
          <a:ext cx="2689860" cy="1645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receipt</a:t>
          </a:r>
          <a:r>
            <a:rPr lang="en-US" sz="1100" baseline="0"/>
            <a:t> shows the detail, but is not a credit card voucher.  So, I had to also submit the credit card voucher as proof of payment.  Both together are acceptable.  One or the other alone is not acceptable.  However, If the </a:t>
          </a:r>
          <a:r>
            <a:rPr lang="en-US" sz="1100" b="1" baseline="0"/>
            <a:t>detailed receipt </a:t>
          </a:r>
          <a:r>
            <a:rPr lang="en-US" sz="1100" baseline="0"/>
            <a:t>had showed that a credit card was swiped, that would have been acceptable by itself.</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C98"/>
  <sheetViews>
    <sheetView tabSelected="1" workbookViewId="0">
      <selection activeCell="A11" sqref="A11:XFD11"/>
    </sheetView>
  </sheetViews>
  <sheetFormatPr defaultColWidth="8.85546875" defaultRowHeight="12.75"/>
  <cols>
    <col min="1" max="1" width="8.85546875" style="178"/>
    <col min="2" max="2" width="69" style="180" customWidth="1"/>
    <col min="3" max="16384" width="8.85546875" style="147"/>
  </cols>
  <sheetData>
    <row r="1" spans="1:3" ht="15">
      <c r="A1" s="205" t="s">
        <v>1100</v>
      </c>
      <c r="B1" s="205"/>
      <c r="C1" s="205"/>
    </row>
    <row r="2" spans="1:3" ht="15">
      <c r="A2" s="185"/>
      <c r="B2" s="185"/>
      <c r="C2" s="185"/>
    </row>
    <row r="3" spans="1:3">
      <c r="A3" s="189" t="s">
        <v>1114</v>
      </c>
      <c r="B3" s="189"/>
    </row>
    <row r="4" spans="1:3">
      <c r="A4" s="174"/>
      <c r="B4" s="174"/>
    </row>
    <row r="5" spans="1:3">
      <c r="A5" s="204" t="s">
        <v>1063</v>
      </c>
      <c r="B5" s="204"/>
    </row>
    <row r="6" spans="1:3">
      <c r="A6" s="175"/>
      <c r="B6" s="175"/>
    </row>
    <row r="7" spans="1:3">
      <c r="A7" s="176" t="s">
        <v>1001</v>
      </c>
      <c r="B7" s="177" t="s">
        <v>1002</v>
      </c>
    </row>
    <row r="8" spans="1:3" ht="51">
      <c r="A8" s="178">
        <v>1</v>
      </c>
      <c r="B8" s="180" t="s">
        <v>1117</v>
      </c>
    </row>
    <row r="9" spans="1:3">
      <c r="A9" s="186"/>
      <c r="B9" s="187" t="s">
        <v>1101</v>
      </c>
    </row>
    <row r="10" spans="1:3">
      <c r="B10" s="188" t="s">
        <v>1024</v>
      </c>
    </row>
    <row r="11" spans="1:3">
      <c r="A11" s="178">
        <v>2</v>
      </c>
      <c r="B11" s="180" t="s">
        <v>1118</v>
      </c>
    </row>
    <row r="12" spans="1:3">
      <c r="A12" s="178">
        <v>3</v>
      </c>
      <c r="B12" s="180" t="s">
        <v>1119</v>
      </c>
    </row>
    <row r="13" spans="1:3">
      <c r="A13" s="178">
        <v>4</v>
      </c>
      <c r="B13" s="180" t="s">
        <v>1120</v>
      </c>
    </row>
    <row r="14" spans="1:3">
      <c r="A14" s="178">
        <v>5</v>
      </c>
      <c r="B14" s="180" t="s">
        <v>1121</v>
      </c>
    </row>
    <row r="15" spans="1:3" ht="25.5">
      <c r="A15" s="178">
        <v>6</v>
      </c>
      <c r="B15" s="180" t="s">
        <v>1122</v>
      </c>
    </row>
    <row r="16" spans="1:3">
      <c r="A16" s="178">
        <v>7</v>
      </c>
      <c r="B16" s="180" t="s">
        <v>1123</v>
      </c>
    </row>
    <row r="17" spans="1:2">
      <c r="A17" s="178">
        <v>8</v>
      </c>
      <c r="B17" s="180" t="s">
        <v>1124</v>
      </c>
    </row>
    <row r="18" spans="1:2">
      <c r="A18" s="178">
        <v>9</v>
      </c>
      <c r="B18" s="180" t="s">
        <v>1125</v>
      </c>
    </row>
    <row r="19" spans="1:2">
      <c r="B19" s="188" t="s">
        <v>1026</v>
      </c>
    </row>
    <row r="20" spans="1:2">
      <c r="A20" s="178">
        <v>10</v>
      </c>
      <c r="B20" s="180" t="s">
        <v>1027</v>
      </c>
    </row>
    <row r="21" spans="1:2" ht="25.5">
      <c r="A21" s="178">
        <v>11</v>
      </c>
      <c r="B21" s="180" t="s">
        <v>1039</v>
      </c>
    </row>
    <row r="22" spans="1:2">
      <c r="A22" s="178">
        <v>12</v>
      </c>
      <c r="B22" s="180" t="s">
        <v>1028</v>
      </c>
    </row>
    <row r="23" spans="1:2">
      <c r="A23" s="178">
        <v>13</v>
      </c>
      <c r="B23" s="180" t="s">
        <v>1040</v>
      </c>
    </row>
    <row r="24" spans="1:2" ht="25.5">
      <c r="A24" s="178">
        <v>14</v>
      </c>
      <c r="B24" s="180" t="s">
        <v>1029</v>
      </c>
    </row>
    <row r="25" spans="1:2">
      <c r="A25" s="178">
        <v>15</v>
      </c>
      <c r="B25" s="180" t="s">
        <v>1030</v>
      </c>
    </row>
    <row r="26" spans="1:2">
      <c r="A26" s="178">
        <v>16</v>
      </c>
      <c r="B26" s="180" t="s">
        <v>1041</v>
      </c>
    </row>
    <row r="27" spans="1:2" ht="25.5">
      <c r="A27" s="178">
        <v>17</v>
      </c>
      <c r="B27" s="180" t="s">
        <v>1031</v>
      </c>
    </row>
    <row r="28" spans="1:2" ht="38.25">
      <c r="A28" s="178">
        <v>18</v>
      </c>
      <c r="B28" s="180" t="s">
        <v>1032</v>
      </c>
    </row>
    <row r="29" spans="1:2">
      <c r="A29" s="178">
        <v>19</v>
      </c>
      <c r="B29" s="180" t="s">
        <v>1042</v>
      </c>
    </row>
    <row r="30" spans="1:2" ht="25.5">
      <c r="A30" s="178">
        <v>20</v>
      </c>
      <c r="B30" s="180" t="s">
        <v>1036</v>
      </c>
    </row>
    <row r="31" spans="1:2">
      <c r="A31" s="178">
        <v>21</v>
      </c>
      <c r="B31" s="180" t="s">
        <v>1033</v>
      </c>
    </row>
    <row r="32" spans="1:2" ht="25.5">
      <c r="A32" s="178">
        <v>22</v>
      </c>
      <c r="B32" s="180" t="s">
        <v>1034</v>
      </c>
    </row>
    <row r="33" spans="1:2" ht="25.5">
      <c r="A33" s="178">
        <v>23</v>
      </c>
      <c r="B33" s="180" t="s">
        <v>1035</v>
      </c>
    </row>
    <row r="34" spans="1:2">
      <c r="A34" s="178">
        <v>24</v>
      </c>
      <c r="B34" s="180" t="s">
        <v>1082</v>
      </c>
    </row>
    <row r="36" spans="1:2">
      <c r="B36" s="179" t="s">
        <v>1102</v>
      </c>
    </row>
    <row r="37" spans="1:2" ht="68.099999999999994" customHeight="1">
      <c r="A37" s="178">
        <v>25</v>
      </c>
      <c r="B37" s="180" t="s">
        <v>1104</v>
      </c>
    </row>
    <row r="38" spans="1:2" ht="51">
      <c r="A38" s="178">
        <v>26</v>
      </c>
      <c r="B38" s="180" t="s">
        <v>1038</v>
      </c>
    </row>
    <row r="39" spans="1:2">
      <c r="A39" s="178">
        <v>27</v>
      </c>
      <c r="B39" s="180" t="s">
        <v>1064</v>
      </c>
    </row>
    <row r="41" spans="1:2">
      <c r="B41" s="179" t="s">
        <v>1103</v>
      </c>
    </row>
    <row r="42" spans="1:2" ht="53.45" customHeight="1">
      <c r="A42" s="178">
        <v>28</v>
      </c>
      <c r="B42" s="180" t="s">
        <v>1145</v>
      </c>
    </row>
    <row r="43" spans="1:2" ht="51">
      <c r="A43" s="178">
        <v>29</v>
      </c>
      <c r="B43" s="180" t="s">
        <v>1126</v>
      </c>
    </row>
    <row r="44" spans="1:2">
      <c r="A44" s="178">
        <v>30</v>
      </c>
      <c r="B44" s="180" t="s">
        <v>1064</v>
      </c>
    </row>
    <row r="46" spans="1:2">
      <c r="B46" s="179" t="s">
        <v>1044</v>
      </c>
    </row>
    <row r="47" spans="1:2" ht="51">
      <c r="A47" s="178">
        <v>31</v>
      </c>
      <c r="B47" s="180" t="s">
        <v>1084</v>
      </c>
    </row>
    <row r="48" spans="1:2">
      <c r="A48" s="178">
        <v>32</v>
      </c>
      <c r="B48" s="180" t="s">
        <v>1045</v>
      </c>
    </row>
    <row r="49" spans="1:2">
      <c r="A49" s="178">
        <v>33</v>
      </c>
      <c r="B49" s="180" t="s">
        <v>1047</v>
      </c>
    </row>
    <row r="50" spans="1:2">
      <c r="A50" s="178">
        <v>34</v>
      </c>
      <c r="B50" s="180" t="s">
        <v>1051</v>
      </c>
    </row>
    <row r="51" spans="1:2">
      <c r="A51" s="178">
        <v>35</v>
      </c>
      <c r="B51" s="180" t="s">
        <v>1052</v>
      </c>
    </row>
    <row r="52" spans="1:2" ht="25.5">
      <c r="A52" s="178">
        <v>36</v>
      </c>
      <c r="B52" s="180" t="s">
        <v>1053</v>
      </c>
    </row>
    <row r="53" spans="1:2">
      <c r="A53" s="178">
        <v>37</v>
      </c>
      <c r="B53" s="180" t="s">
        <v>1050</v>
      </c>
    </row>
    <row r="54" spans="1:2" ht="41.45" customHeight="1">
      <c r="A54" s="178">
        <v>38</v>
      </c>
      <c r="B54" s="180" t="s">
        <v>1054</v>
      </c>
    </row>
    <row r="55" spans="1:2">
      <c r="A55" s="178">
        <v>39</v>
      </c>
      <c r="B55" s="180" t="s">
        <v>1079</v>
      </c>
    </row>
    <row r="56" spans="1:2" ht="63.75">
      <c r="A56" s="178">
        <v>40</v>
      </c>
      <c r="B56" s="180" t="s">
        <v>1056</v>
      </c>
    </row>
    <row r="57" spans="1:2">
      <c r="A57" s="178">
        <v>41</v>
      </c>
      <c r="B57" s="180" t="s">
        <v>1064</v>
      </c>
    </row>
    <row r="59" spans="1:2">
      <c r="B59" s="179" t="s">
        <v>1055</v>
      </c>
    </row>
    <row r="60" spans="1:2" ht="25.5">
      <c r="A60" s="178">
        <v>42</v>
      </c>
      <c r="B60" s="180" t="s">
        <v>1085</v>
      </c>
    </row>
    <row r="61" spans="1:2" ht="25.5">
      <c r="A61" s="178">
        <v>43</v>
      </c>
      <c r="B61" s="180" t="s">
        <v>1057</v>
      </c>
    </row>
    <row r="62" spans="1:2">
      <c r="A62" s="178">
        <v>44</v>
      </c>
      <c r="B62" s="180" t="s">
        <v>1058</v>
      </c>
    </row>
    <row r="63" spans="1:2" ht="51">
      <c r="A63" s="178">
        <v>45</v>
      </c>
      <c r="B63" s="180" t="s">
        <v>1086</v>
      </c>
    </row>
    <row r="64" spans="1:2" ht="105.6" customHeight="1">
      <c r="A64" s="178">
        <v>46</v>
      </c>
      <c r="B64" s="181" t="s">
        <v>1127</v>
      </c>
    </row>
    <row r="65" spans="1:2" ht="14.45" customHeight="1">
      <c r="A65" s="178">
        <v>47</v>
      </c>
      <c r="B65" s="180" t="s">
        <v>1064</v>
      </c>
    </row>
    <row r="66" spans="1:2" ht="14.1" customHeight="1">
      <c r="B66" s="181"/>
    </row>
    <row r="67" spans="1:2">
      <c r="B67" s="179" t="s">
        <v>1059</v>
      </c>
    </row>
    <row r="68" spans="1:2" ht="178.5">
      <c r="A68" s="178">
        <v>48</v>
      </c>
      <c r="B68" s="181" t="s">
        <v>1105</v>
      </c>
    </row>
    <row r="69" spans="1:2" ht="38.25">
      <c r="A69" s="178">
        <v>49</v>
      </c>
      <c r="B69" s="180" t="s">
        <v>1088</v>
      </c>
    </row>
    <row r="70" spans="1:2" ht="93" customHeight="1">
      <c r="A70" s="178">
        <v>50</v>
      </c>
      <c r="B70" s="180" t="s">
        <v>1087</v>
      </c>
    </row>
    <row r="71" spans="1:2" ht="63.75">
      <c r="A71" s="178">
        <v>51</v>
      </c>
      <c r="B71" s="182" t="s">
        <v>1128</v>
      </c>
    </row>
    <row r="72" spans="1:2" ht="25.5">
      <c r="A72" s="178">
        <v>52</v>
      </c>
      <c r="B72" s="180" t="s">
        <v>1060</v>
      </c>
    </row>
    <row r="73" spans="1:2" ht="25.5">
      <c r="A73" s="178">
        <v>53</v>
      </c>
      <c r="B73" s="180" t="s">
        <v>1061</v>
      </c>
    </row>
    <row r="74" spans="1:2" ht="38.25">
      <c r="A74" s="178">
        <v>54</v>
      </c>
      <c r="B74" s="180" t="s">
        <v>1062</v>
      </c>
    </row>
    <row r="75" spans="1:2">
      <c r="A75" s="178">
        <v>55</v>
      </c>
      <c r="B75" s="180" t="s">
        <v>1064</v>
      </c>
    </row>
    <row r="77" spans="1:2">
      <c r="B77" s="179" t="s">
        <v>1065</v>
      </c>
    </row>
    <row r="78" spans="1:2">
      <c r="A78" s="178">
        <v>56</v>
      </c>
      <c r="B78" s="180" t="s">
        <v>1066</v>
      </c>
    </row>
    <row r="79" spans="1:2" ht="38.25">
      <c r="A79" s="178">
        <v>57</v>
      </c>
      <c r="B79" s="180" t="s">
        <v>1108</v>
      </c>
    </row>
    <row r="80" spans="1:2">
      <c r="A80" s="178">
        <v>58</v>
      </c>
      <c r="B80" s="180" t="s">
        <v>1064</v>
      </c>
    </row>
    <row r="81" spans="1:2">
      <c r="A81" s="178">
        <v>59</v>
      </c>
      <c r="B81" s="180" t="s">
        <v>1080</v>
      </c>
    </row>
    <row r="83" spans="1:2">
      <c r="B83" s="179" t="s">
        <v>1078</v>
      </c>
    </row>
    <row r="84" spans="1:2" ht="25.5">
      <c r="A84" s="178">
        <v>60</v>
      </c>
      <c r="B84" s="180" t="s">
        <v>1070</v>
      </c>
    </row>
    <row r="85" spans="1:2">
      <c r="A85" s="178">
        <v>61</v>
      </c>
      <c r="B85" s="180" t="s">
        <v>1071</v>
      </c>
    </row>
    <row r="86" spans="1:2" ht="38.25">
      <c r="A86" s="178">
        <v>62</v>
      </c>
      <c r="B86" s="180" t="s">
        <v>1107</v>
      </c>
    </row>
    <row r="87" spans="1:2">
      <c r="A87" s="178">
        <v>63</v>
      </c>
      <c r="B87" s="180" t="s">
        <v>1072</v>
      </c>
    </row>
    <row r="88" spans="1:2" ht="38.25">
      <c r="A88" s="178">
        <v>64</v>
      </c>
      <c r="B88" s="180" t="s">
        <v>1109</v>
      </c>
    </row>
    <row r="89" spans="1:2" ht="25.5">
      <c r="A89" s="178">
        <v>65</v>
      </c>
      <c r="B89" s="180" t="s">
        <v>1073</v>
      </c>
    </row>
    <row r="90" spans="1:2">
      <c r="A90" s="178">
        <v>66</v>
      </c>
      <c r="B90" s="180" t="s">
        <v>1076</v>
      </c>
    </row>
    <row r="91" spans="1:2">
      <c r="A91" s="178">
        <v>67</v>
      </c>
      <c r="B91" s="180" t="s">
        <v>1077</v>
      </c>
    </row>
    <row r="92" spans="1:2" ht="25.5">
      <c r="A92" s="178">
        <v>68</v>
      </c>
      <c r="B92" s="180" t="s">
        <v>1074</v>
      </c>
    </row>
    <row r="93" spans="1:2" ht="38.25">
      <c r="A93" s="178">
        <v>69</v>
      </c>
      <c r="B93" s="180" t="s">
        <v>1106</v>
      </c>
    </row>
    <row r="94" spans="1:2">
      <c r="A94" s="178">
        <v>70</v>
      </c>
      <c r="B94" s="180" t="s">
        <v>1075</v>
      </c>
    </row>
    <row r="95" spans="1:2" ht="44.1" customHeight="1">
      <c r="A95" s="178">
        <v>71</v>
      </c>
      <c r="B95" s="180" t="s">
        <v>1110</v>
      </c>
    </row>
    <row r="96" spans="1:2" ht="51">
      <c r="A96" s="178">
        <v>72</v>
      </c>
      <c r="B96" s="180" t="s">
        <v>1113</v>
      </c>
    </row>
    <row r="97" spans="1:2" ht="38.25">
      <c r="A97" s="178">
        <v>73</v>
      </c>
      <c r="B97" s="180" t="s">
        <v>1081</v>
      </c>
    </row>
    <row r="98" spans="1:2" ht="51">
      <c r="B98" s="180" t="s">
        <v>1089</v>
      </c>
    </row>
  </sheetData>
  <sheetProtection password="EB16" sheet="1" objects="1" scenarios="1"/>
  <mergeCells count="2">
    <mergeCell ref="A5:B5"/>
    <mergeCell ref="A1:C1"/>
  </mergeCells>
  <pageMargins left="0.7" right="0.7" top="0.75" bottom="0.75" header="0.3" footer="0.3"/>
  <pageSetup scale="81" fitToHeight="0" orientation="portrait" r:id="rId1"/>
  <headerFooter>
    <oddFooter>&amp;CPage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L2"/>
  <sheetViews>
    <sheetView workbookViewId="0"/>
  </sheetViews>
  <sheetFormatPr defaultRowHeight="12.75"/>
  <sheetData>
    <row r="2" spans="1:12">
      <c r="A2" s="327" t="s">
        <v>1091</v>
      </c>
      <c r="B2" s="327"/>
      <c r="C2" s="327"/>
      <c r="D2" s="327"/>
      <c r="E2" s="327"/>
      <c r="F2" s="327"/>
      <c r="G2" s="327"/>
      <c r="J2" s="327" t="s">
        <v>1090</v>
      </c>
      <c r="K2" s="327"/>
      <c r="L2" s="327"/>
    </row>
  </sheetData>
  <sheetProtection password="EB16" sheet="1" objects="1" scenarios="1"/>
  <mergeCells count="2">
    <mergeCell ref="J2:L2"/>
    <mergeCell ref="A2:G2"/>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80"/>
  <sheetViews>
    <sheetView workbookViewId="0">
      <selection activeCell="M31" sqref="M31"/>
    </sheetView>
  </sheetViews>
  <sheetFormatPr defaultRowHeight="12.75"/>
  <cols>
    <col min="1" max="1" width="25.42578125" style="16" bestFit="1" customWidth="1"/>
    <col min="2" max="2" width="29.140625" style="9" bestFit="1" customWidth="1"/>
    <col min="3" max="252" width="9.140625" style="9"/>
    <col min="253" max="253" width="25.42578125" style="9" bestFit="1" customWidth="1"/>
    <col min="254" max="254" width="29.140625" style="9" bestFit="1" customWidth="1"/>
    <col min="255" max="508" width="9.140625" style="9"/>
    <col min="509" max="509" width="25.42578125" style="9" bestFit="1" customWidth="1"/>
    <col min="510" max="510" width="29.140625" style="9" bestFit="1" customWidth="1"/>
    <col min="511" max="764" width="9.140625" style="9"/>
    <col min="765" max="765" width="25.42578125" style="9" bestFit="1" customWidth="1"/>
    <col min="766" max="766" width="29.140625" style="9" bestFit="1" customWidth="1"/>
    <col min="767" max="1020" width="9.140625" style="9"/>
    <col min="1021" max="1021" width="25.42578125" style="9" bestFit="1" customWidth="1"/>
    <col min="1022" max="1022" width="29.140625" style="9" bestFit="1" customWidth="1"/>
    <col min="1023" max="1276" width="9.140625" style="9"/>
    <col min="1277" max="1277" width="25.42578125" style="9" bestFit="1" customWidth="1"/>
    <col min="1278" max="1278" width="29.140625" style="9" bestFit="1" customWidth="1"/>
    <col min="1279" max="1532" width="9.140625" style="9"/>
    <col min="1533" max="1533" width="25.42578125" style="9" bestFit="1" customWidth="1"/>
    <col min="1534" max="1534" width="29.140625" style="9" bestFit="1" customWidth="1"/>
    <col min="1535" max="1788" width="9.140625" style="9"/>
    <col min="1789" max="1789" width="25.42578125" style="9" bestFit="1" customWidth="1"/>
    <col min="1790" max="1790" width="29.140625" style="9" bestFit="1" customWidth="1"/>
    <col min="1791" max="2044" width="9.140625" style="9"/>
    <col min="2045" max="2045" width="25.42578125" style="9" bestFit="1" customWidth="1"/>
    <col min="2046" max="2046" width="29.140625" style="9" bestFit="1" customWidth="1"/>
    <col min="2047" max="2300" width="9.140625" style="9"/>
    <col min="2301" max="2301" width="25.42578125" style="9" bestFit="1" customWidth="1"/>
    <col min="2302" max="2302" width="29.140625" style="9" bestFit="1" customWidth="1"/>
    <col min="2303" max="2556" width="9.140625" style="9"/>
    <col min="2557" max="2557" width="25.42578125" style="9" bestFit="1" customWidth="1"/>
    <col min="2558" max="2558" width="29.140625" style="9" bestFit="1" customWidth="1"/>
    <col min="2559" max="2812" width="9.140625" style="9"/>
    <col min="2813" max="2813" width="25.42578125" style="9" bestFit="1" customWidth="1"/>
    <col min="2814" max="2814" width="29.140625" style="9" bestFit="1" customWidth="1"/>
    <col min="2815" max="3068" width="9.140625" style="9"/>
    <col min="3069" max="3069" width="25.42578125" style="9" bestFit="1" customWidth="1"/>
    <col min="3070" max="3070" width="29.140625" style="9" bestFit="1" customWidth="1"/>
    <col min="3071" max="3324" width="9.140625" style="9"/>
    <col min="3325" max="3325" width="25.42578125" style="9" bestFit="1" customWidth="1"/>
    <col min="3326" max="3326" width="29.140625" style="9" bestFit="1" customWidth="1"/>
    <col min="3327" max="3580" width="9.140625" style="9"/>
    <col min="3581" max="3581" width="25.42578125" style="9" bestFit="1" customWidth="1"/>
    <col min="3582" max="3582" width="29.140625" style="9" bestFit="1" customWidth="1"/>
    <col min="3583" max="3836" width="9.140625" style="9"/>
    <col min="3837" max="3837" width="25.42578125" style="9" bestFit="1" customWidth="1"/>
    <col min="3838" max="3838" width="29.140625" style="9" bestFit="1" customWidth="1"/>
    <col min="3839" max="4092" width="9.140625" style="9"/>
    <col min="4093" max="4093" width="25.42578125" style="9" bestFit="1" customWidth="1"/>
    <col min="4094" max="4094" width="29.140625" style="9" bestFit="1" customWidth="1"/>
    <col min="4095" max="4348" width="9.140625" style="9"/>
    <col min="4349" max="4349" width="25.42578125" style="9" bestFit="1" customWidth="1"/>
    <col min="4350" max="4350" width="29.140625" style="9" bestFit="1" customWidth="1"/>
    <col min="4351" max="4604" width="9.140625" style="9"/>
    <col min="4605" max="4605" width="25.42578125" style="9" bestFit="1" customWidth="1"/>
    <col min="4606" max="4606" width="29.140625" style="9" bestFit="1" customWidth="1"/>
    <col min="4607" max="4860" width="9.140625" style="9"/>
    <col min="4861" max="4861" width="25.42578125" style="9" bestFit="1" customWidth="1"/>
    <col min="4862" max="4862" width="29.140625" style="9" bestFit="1" customWidth="1"/>
    <col min="4863" max="5116" width="9.140625" style="9"/>
    <col min="5117" max="5117" width="25.42578125" style="9" bestFit="1" customWidth="1"/>
    <col min="5118" max="5118" width="29.140625" style="9" bestFit="1" customWidth="1"/>
    <col min="5119" max="5372" width="9.140625" style="9"/>
    <col min="5373" max="5373" width="25.42578125" style="9" bestFit="1" customWidth="1"/>
    <col min="5374" max="5374" width="29.140625" style="9" bestFit="1" customWidth="1"/>
    <col min="5375" max="5628" width="9.140625" style="9"/>
    <col min="5629" max="5629" width="25.42578125" style="9" bestFit="1" customWidth="1"/>
    <col min="5630" max="5630" width="29.140625" style="9" bestFit="1" customWidth="1"/>
    <col min="5631" max="5884" width="9.140625" style="9"/>
    <col min="5885" max="5885" width="25.42578125" style="9" bestFit="1" customWidth="1"/>
    <col min="5886" max="5886" width="29.140625" style="9" bestFit="1" customWidth="1"/>
    <col min="5887" max="6140" width="9.140625" style="9"/>
    <col min="6141" max="6141" width="25.42578125" style="9" bestFit="1" customWidth="1"/>
    <col min="6142" max="6142" width="29.140625" style="9" bestFit="1" customWidth="1"/>
    <col min="6143" max="6396" width="9.140625" style="9"/>
    <col min="6397" max="6397" width="25.42578125" style="9" bestFit="1" customWidth="1"/>
    <col min="6398" max="6398" width="29.140625" style="9" bestFit="1" customWidth="1"/>
    <col min="6399" max="6652" width="9.140625" style="9"/>
    <col min="6653" max="6653" width="25.42578125" style="9" bestFit="1" customWidth="1"/>
    <col min="6654" max="6654" width="29.140625" style="9" bestFit="1" customWidth="1"/>
    <col min="6655" max="6908" width="9.140625" style="9"/>
    <col min="6909" max="6909" width="25.42578125" style="9" bestFit="1" customWidth="1"/>
    <col min="6910" max="6910" width="29.140625" style="9" bestFit="1" customWidth="1"/>
    <col min="6911" max="7164" width="9.140625" style="9"/>
    <col min="7165" max="7165" width="25.42578125" style="9" bestFit="1" customWidth="1"/>
    <col min="7166" max="7166" width="29.140625" style="9" bestFit="1" customWidth="1"/>
    <col min="7167" max="7420" width="9.140625" style="9"/>
    <col min="7421" max="7421" width="25.42578125" style="9" bestFit="1" customWidth="1"/>
    <col min="7422" max="7422" width="29.140625" style="9" bestFit="1" customWidth="1"/>
    <col min="7423" max="7676" width="9.140625" style="9"/>
    <col min="7677" max="7677" width="25.42578125" style="9" bestFit="1" customWidth="1"/>
    <col min="7678" max="7678" width="29.140625" style="9" bestFit="1" customWidth="1"/>
    <col min="7679" max="7932" width="9.140625" style="9"/>
    <col min="7933" max="7933" width="25.42578125" style="9" bestFit="1" customWidth="1"/>
    <col min="7934" max="7934" width="29.140625" style="9" bestFit="1" customWidth="1"/>
    <col min="7935" max="8188" width="9.140625" style="9"/>
    <col min="8189" max="8189" width="25.42578125" style="9" bestFit="1" customWidth="1"/>
    <col min="8190" max="8190" width="29.140625" style="9" bestFit="1" customWidth="1"/>
    <col min="8191" max="8444" width="9.140625" style="9"/>
    <col min="8445" max="8445" width="25.42578125" style="9" bestFit="1" customWidth="1"/>
    <col min="8446" max="8446" width="29.140625" style="9" bestFit="1" customWidth="1"/>
    <col min="8447" max="8700" width="9.140625" style="9"/>
    <col min="8701" max="8701" width="25.42578125" style="9" bestFit="1" customWidth="1"/>
    <col min="8702" max="8702" width="29.140625" style="9" bestFit="1" customWidth="1"/>
    <col min="8703" max="8956" width="9.140625" style="9"/>
    <col min="8957" max="8957" width="25.42578125" style="9" bestFit="1" customWidth="1"/>
    <col min="8958" max="8958" width="29.140625" style="9" bestFit="1" customWidth="1"/>
    <col min="8959" max="9212" width="9.140625" style="9"/>
    <col min="9213" max="9213" width="25.42578125" style="9" bestFit="1" customWidth="1"/>
    <col min="9214" max="9214" width="29.140625" style="9" bestFit="1" customWidth="1"/>
    <col min="9215" max="9468" width="9.140625" style="9"/>
    <col min="9469" max="9469" width="25.42578125" style="9" bestFit="1" customWidth="1"/>
    <col min="9470" max="9470" width="29.140625" style="9" bestFit="1" customWidth="1"/>
    <col min="9471" max="9724" width="9.140625" style="9"/>
    <col min="9725" max="9725" width="25.42578125" style="9" bestFit="1" customWidth="1"/>
    <col min="9726" max="9726" width="29.140625" style="9" bestFit="1" customWidth="1"/>
    <col min="9727" max="9980" width="9.140625" style="9"/>
    <col min="9981" max="9981" width="25.42578125" style="9" bestFit="1" customWidth="1"/>
    <col min="9982" max="9982" width="29.140625" style="9" bestFit="1" customWidth="1"/>
    <col min="9983" max="10236" width="9.140625" style="9"/>
    <col min="10237" max="10237" width="25.42578125" style="9" bestFit="1" customWidth="1"/>
    <col min="10238" max="10238" width="29.140625" style="9" bestFit="1" customWidth="1"/>
    <col min="10239" max="10492" width="9.140625" style="9"/>
    <col min="10493" max="10493" width="25.42578125" style="9" bestFit="1" customWidth="1"/>
    <col min="10494" max="10494" width="29.140625" style="9" bestFit="1" customWidth="1"/>
    <col min="10495" max="10748" width="9.140625" style="9"/>
    <col min="10749" max="10749" width="25.42578125" style="9" bestFit="1" customWidth="1"/>
    <col min="10750" max="10750" width="29.140625" style="9" bestFit="1" customWidth="1"/>
    <col min="10751" max="11004" width="9.140625" style="9"/>
    <col min="11005" max="11005" width="25.42578125" style="9" bestFit="1" customWidth="1"/>
    <col min="11006" max="11006" width="29.140625" style="9" bestFit="1" customWidth="1"/>
    <col min="11007" max="11260" width="9.140625" style="9"/>
    <col min="11261" max="11261" width="25.42578125" style="9" bestFit="1" customWidth="1"/>
    <col min="11262" max="11262" width="29.140625" style="9" bestFit="1" customWidth="1"/>
    <col min="11263" max="11516" width="9.140625" style="9"/>
    <col min="11517" max="11517" width="25.42578125" style="9" bestFit="1" customWidth="1"/>
    <col min="11518" max="11518" width="29.140625" style="9" bestFit="1" customWidth="1"/>
    <col min="11519" max="11772" width="9.140625" style="9"/>
    <col min="11773" max="11773" width="25.42578125" style="9" bestFit="1" customWidth="1"/>
    <col min="11774" max="11774" width="29.140625" style="9" bestFit="1" customWidth="1"/>
    <col min="11775" max="12028" width="9.140625" style="9"/>
    <col min="12029" max="12029" width="25.42578125" style="9" bestFit="1" customWidth="1"/>
    <col min="12030" max="12030" width="29.140625" style="9" bestFit="1" customWidth="1"/>
    <col min="12031" max="12284" width="9.140625" style="9"/>
    <col min="12285" max="12285" width="25.42578125" style="9" bestFit="1" customWidth="1"/>
    <col min="12286" max="12286" width="29.140625" style="9" bestFit="1" customWidth="1"/>
    <col min="12287" max="12540" width="9.140625" style="9"/>
    <col min="12541" max="12541" width="25.42578125" style="9" bestFit="1" customWidth="1"/>
    <col min="12542" max="12542" width="29.140625" style="9" bestFit="1" customWidth="1"/>
    <col min="12543" max="12796" width="9.140625" style="9"/>
    <col min="12797" max="12797" width="25.42578125" style="9" bestFit="1" customWidth="1"/>
    <col min="12798" max="12798" width="29.140625" style="9" bestFit="1" customWidth="1"/>
    <col min="12799" max="13052" width="9.140625" style="9"/>
    <col min="13053" max="13053" width="25.42578125" style="9" bestFit="1" customWidth="1"/>
    <col min="13054" max="13054" width="29.140625" style="9" bestFit="1" customWidth="1"/>
    <col min="13055" max="13308" width="9.140625" style="9"/>
    <col min="13309" max="13309" width="25.42578125" style="9" bestFit="1" customWidth="1"/>
    <col min="13310" max="13310" width="29.140625" style="9" bestFit="1" customWidth="1"/>
    <col min="13311" max="13564" width="9.140625" style="9"/>
    <col min="13565" max="13565" width="25.42578125" style="9" bestFit="1" customWidth="1"/>
    <col min="13566" max="13566" width="29.140625" style="9" bestFit="1" customWidth="1"/>
    <col min="13567" max="13820" width="9.140625" style="9"/>
    <col min="13821" max="13821" width="25.42578125" style="9" bestFit="1" customWidth="1"/>
    <col min="13822" max="13822" width="29.140625" style="9" bestFit="1" customWidth="1"/>
    <col min="13823" max="14076" width="9.140625" style="9"/>
    <col min="14077" max="14077" width="25.42578125" style="9" bestFit="1" customWidth="1"/>
    <col min="14078" max="14078" width="29.140625" style="9" bestFit="1" customWidth="1"/>
    <col min="14079" max="14332" width="9.140625" style="9"/>
    <col min="14333" max="14333" width="25.42578125" style="9" bestFit="1" customWidth="1"/>
    <col min="14334" max="14334" width="29.140625" style="9" bestFit="1" customWidth="1"/>
    <col min="14335" max="14588" width="9.140625" style="9"/>
    <col min="14589" max="14589" width="25.42578125" style="9" bestFit="1" customWidth="1"/>
    <col min="14590" max="14590" width="29.140625" style="9" bestFit="1" customWidth="1"/>
    <col min="14591" max="14844" width="9.140625" style="9"/>
    <col min="14845" max="14845" width="25.42578125" style="9" bestFit="1" customWidth="1"/>
    <col min="14846" max="14846" width="29.140625" style="9" bestFit="1" customWidth="1"/>
    <col min="14847" max="15100" width="9.140625" style="9"/>
    <col min="15101" max="15101" width="25.42578125" style="9" bestFit="1" customWidth="1"/>
    <col min="15102" max="15102" width="29.140625" style="9" bestFit="1" customWidth="1"/>
    <col min="15103" max="15356" width="9.140625" style="9"/>
    <col min="15357" max="15357" width="25.42578125" style="9" bestFit="1" customWidth="1"/>
    <col min="15358" max="15358" width="29.140625" style="9" bestFit="1" customWidth="1"/>
    <col min="15359" max="15612" width="9.140625" style="9"/>
    <col min="15613" max="15613" width="25.42578125" style="9" bestFit="1" customWidth="1"/>
    <col min="15614" max="15614" width="29.140625" style="9" bestFit="1" customWidth="1"/>
    <col min="15615" max="15868" width="9.140625" style="9"/>
    <col min="15869" max="15869" width="25.42578125" style="9" bestFit="1" customWidth="1"/>
    <col min="15870" max="15870" width="29.140625" style="9" bestFit="1" customWidth="1"/>
    <col min="15871" max="16124" width="9.140625" style="9"/>
    <col min="16125" max="16125" width="25.42578125" style="9" bestFit="1" customWidth="1"/>
    <col min="16126" max="16126" width="29.140625" style="9" bestFit="1" customWidth="1"/>
    <col min="16127" max="16383" width="9.140625" style="9"/>
    <col min="16384" max="16384" width="9.140625" style="9" customWidth="1"/>
  </cols>
  <sheetData>
    <row r="1" spans="1:2">
      <c r="A1" s="15" t="s">
        <v>590</v>
      </c>
      <c r="B1" s="8" t="s">
        <v>591</v>
      </c>
    </row>
    <row r="2" spans="1:2">
      <c r="B2" s="10"/>
    </row>
    <row r="3" spans="1:2" ht="15">
      <c r="A3" s="51" t="s">
        <v>592</v>
      </c>
      <c r="B3" s="52" t="s">
        <v>664</v>
      </c>
    </row>
    <row r="4" spans="1:2" ht="15">
      <c r="A4" s="51" t="s">
        <v>593</v>
      </c>
      <c r="B4" s="52" t="s">
        <v>665</v>
      </c>
    </row>
    <row r="5" spans="1:2" ht="15">
      <c r="A5" s="51" t="s">
        <v>880</v>
      </c>
      <c r="B5" s="52" t="s">
        <v>666</v>
      </c>
    </row>
    <row r="6" spans="1:2" ht="15">
      <c r="A6" s="51" t="s">
        <v>882</v>
      </c>
      <c r="B6" s="52" t="s">
        <v>881</v>
      </c>
    </row>
    <row r="7" spans="1:2" ht="15">
      <c r="A7" s="51" t="s">
        <v>594</v>
      </c>
      <c r="B7" s="52" t="s">
        <v>667</v>
      </c>
    </row>
    <row r="8" spans="1:2" ht="15">
      <c r="A8" s="51" t="s">
        <v>597</v>
      </c>
      <c r="B8" s="52" t="s">
        <v>668</v>
      </c>
    </row>
    <row r="9" spans="1:2" ht="15">
      <c r="A9" s="51" t="s">
        <v>595</v>
      </c>
      <c r="B9" s="52" t="s">
        <v>669</v>
      </c>
    </row>
    <row r="10" spans="1:2" ht="15">
      <c r="A10" s="51" t="s">
        <v>596</v>
      </c>
      <c r="B10" s="52" t="s">
        <v>670</v>
      </c>
    </row>
    <row r="11" spans="1:2" ht="15">
      <c r="A11" s="51" t="s">
        <v>598</v>
      </c>
      <c r="B11" s="52" t="s">
        <v>671</v>
      </c>
    </row>
    <row r="12" spans="1:2" ht="15">
      <c r="A12" s="51" t="s">
        <v>599</v>
      </c>
      <c r="B12" s="52" t="s">
        <v>672</v>
      </c>
    </row>
    <row r="13" spans="1:2" ht="15">
      <c r="A13" s="51" t="s">
        <v>616</v>
      </c>
      <c r="B13" s="52" t="s">
        <v>673</v>
      </c>
    </row>
    <row r="14" spans="1:2" ht="15">
      <c r="A14" s="51" t="s">
        <v>600</v>
      </c>
      <c r="B14" s="52" t="s">
        <v>674</v>
      </c>
    </row>
    <row r="15" spans="1:2" ht="15">
      <c r="A15" s="51" t="s">
        <v>601</v>
      </c>
      <c r="B15" s="52" t="s">
        <v>675</v>
      </c>
    </row>
    <row r="16" spans="1:2" ht="15">
      <c r="A16" s="51" t="s">
        <v>602</v>
      </c>
      <c r="B16" s="52" t="s">
        <v>676</v>
      </c>
    </row>
    <row r="17" spans="1:2" ht="15">
      <c r="A17" s="51" t="s">
        <v>603</v>
      </c>
      <c r="B17" s="52" t="s">
        <v>677</v>
      </c>
    </row>
    <row r="18" spans="1:2" ht="15">
      <c r="A18" s="51" t="s">
        <v>604</v>
      </c>
      <c r="B18" s="52" t="s">
        <v>678</v>
      </c>
    </row>
    <row r="19" spans="1:2" ht="15">
      <c r="A19" s="51" t="s">
        <v>605</v>
      </c>
      <c r="B19" s="52" t="s">
        <v>679</v>
      </c>
    </row>
    <row r="20" spans="1:2" ht="15">
      <c r="A20" s="51" t="s">
        <v>606</v>
      </c>
      <c r="B20" s="52" t="s">
        <v>680</v>
      </c>
    </row>
    <row r="21" spans="1:2" ht="15">
      <c r="A21" s="51" t="s">
        <v>607</v>
      </c>
      <c r="B21" s="52" t="s">
        <v>681</v>
      </c>
    </row>
    <row r="22" spans="1:2" ht="15">
      <c r="A22" s="51" t="s">
        <v>608</v>
      </c>
      <c r="B22" s="52" t="s">
        <v>682</v>
      </c>
    </row>
    <row r="23" spans="1:2" ht="15">
      <c r="A23" s="51" t="s">
        <v>609</v>
      </c>
      <c r="B23" s="52" t="s">
        <v>683</v>
      </c>
    </row>
    <row r="24" spans="1:2" ht="15">
      <c r="A24" s="51" t="s">
        <v>610</v>
      </c>
      <c r="B24" s="52" t="s">
        <v>684</v>
      </c>
    </row>
    <row r="25" spans="1:2" ht="15">
      <c r="A25" s="51" t="s">
        <v>611</v>
      </c>
      <c r="B25" s="52" t="s">
        <v>685</v>
      </c>
    </row>
    <row r="26" spans="1:2" ht="15">
      <c r="A26" s="51" t="s">
        <v>612</v>
      </c>
      <c r="B26" s="52" t="s">
        <v>686</v>
      </c>
    </row>
    <row r="27" spans="1:2" ht="15">
      <c r="A27" s="51" t="s">
        <v>741</v>
      </c>
      <c r="B27" s="52" t="s">
        <v>687</v>
      </c>
    </row>
    <row r="28" spans="1:2" ht="15">
      <c r="A28" s="51" t="s">
        <v>742</v>
      </c>
      <c r="B28" s="52" t="s">
        <v>743</v>
      </c>
    </row>
    <row r="29" spans="1:2" ht="15">
      <c r="A29" s="51" t="s">
        <v>613</v>
      </c>
      <c r="B29" s="52" t="s">
        <v>688</v>
      </c>
    </row>
    <row r="30" spans="1:2" ht="15">
      <c r="A30" s="51" t="s">
        <v>614</v>
      </c>
      <c r="B30" s="52" t="s">
        <v>689</v>
      </c>
    </row>
    <row r="31" spans="1:2" ht="15">
      <c r="A31" s="51" t="s">
        <v>615</v>
      </c>
      <c r="B31" s="52" t="s">
        <v>690</v>
      </c>
    </row>
    <row r="32" spans="1:2" ht="15">
      <c r="A32" s="51" t="s">
        <v>617</v>
      </c>
      <c r="B32" s="52" t="s">
        <v>691</v>
      </c>
    </row>
    <row r="33" spans="1:2" ht="15">
      <c r="A33" s="51" t="s">
        <v>618</v>
      </c>
      <c r="B33" s="52" t="s">
        <v>692</v>
      </c>
    </row>
    <row r="34" spans="1:2" ht="15">
      <c r="A34" s="51" t="s">
        <v>619</v>
      </c>
      <c r="B34" s="52" t="s">
        <v>693</v>
      </c>
    </row>
    <row r="35" spans="1:2" ht="15">
      <c r="A35" s="51" t="s">
        <v>620</v>
      </c>
      <c r="B35" s="52" t="s">
        <v>694</v>
      </c>
    </row>
    <row r="36" spans="1:2" ht="15">
      <c r="A36" s="51" t="s">
        <v>621</v>
      </c>
      <c r="B36" s="52" t="s">
        <v>695</v>
      </c>
    </row>
    <row r="37" spans="1:2" ht="15">
      <c r="A37" s="51" t="s">
        <v>622</v>
      </c>
      <c r="B37" s="52" t="s">
        <v>696</v>
      </c>
    </row>
    <row r="38" spans="1:2" ht="15">
      <c r="A38" s="51" t="s">
        <v>623</v>
      </c>
      <c r="B38" s="52" t="s">
        <v>697</v>
      </c>
    </row>
    <row r="39" spans="1:2" ht="15">
      <c r="A39" s="51" t="s">
        <v>624</v>
      </c>
      <c r="B39" s="52" t="s">
        <v>698</v>
      </c>
    </row>
    <row r="40" spans="1:2" ht="15">
      <c r="A40" s="51" t="s">
        <v>625</v>
      </c>
      <c r="B40" s="52" t="s">
        <v>699</v>
      </c>
    </row>
    <row r="41" spans="1:2" ht="15">
      <c r="A41" s="51" t="s">
        <v>626</v>
      </c>
      <c r="B41" s="52" t="s">
        <v>700</v>
      </c>
    </row>
    <row r="42" spans="1:2" ht="15">
      <c r="A42" s="51" t="s">
        <v>627</v>
      </c>
      <c r="B42" s="52" t="s">
        <v>701</v>
      </c>
    </row>
    <row r="43" spans="1:2" ht="15">
      <c r="A43" s="51" t="s">
        <v>628</v>
      </c>
      <c r="B43" s="52" t="s">
        <v>702</v>
      </c>
    </row>
    <row r="44" spans="1:2" ht="15">
      <c r="A44" s="51" t="s">
        <v>254</v>
      </c>
      <c r="B44" s="52" t="s">
        <v>703</v>
      </c>
    </row>
    <row r="45" spans="1:2" ht="15">
      <c r="A45" s="51" t="s">
        <v>273</v>
      </c>
      <c r="B45" s="52" t="s">
        <v>704</v>
      </c>
    </row>
    <row r="46" spans="1:2" ht="15">
      <c r="A46" s="51" t="s">
        <v>629</v>
      </c>
      <c r="B46" s="52" t="s">
        <v>705</v>
      </c>
    </row>
    <row r="47" spans="1:2" ht="15">
      <c r="A47" s="51" t="s">
        <v>630</v>
      </c>
      <c r="B47" s="52" t="s">
        <v>706</v>
      </c>
    </row>
    <row r="48" spans="1:2" ht="15">
      <c r="A48" s="51" t="s">
        <v>631</v>
      </c>
      <c r="B48" s="52" t="s">
        <v>707</v>
      </c>
    </row>
    <row r="49" spans="1:2" ht="15">
      <c r="A49" s="51" t="s">
        <v>632</v>
      </c>
      <c r="B49" s="52" t="s">
        <v>708</v>
      </c>
    </row>
    <row r="50" spans="1:2" ht="15">
      <c r="A50" s="51" t="s">
        <v>633</v>
      </c>
      <c r="B50" s="52" t="s">
        <v>709</v>
      </c>
    </row>
    <row r="51" spans="1:2" ht="15">
      <c r="A51" s="51" t="s">
        <v>634</v>
      </c>
      <c r="B51" s="52" t="s">
        <v>710</v>
      </c>
    </row>
    <row r="52" spans="1:2" ht="15">
      <c r="A52" s="51" t="s">
        <v>635</v>
      </c>
      <c r="B52" s="52" t="s">
        <v>711</v>
      </c>
    </row>
    <row r="53" spans="1:2" ht="15">
      <c r="A53" s="51" t="s">
        <v>636</v>
      </c>
      <c r="B53" s="52" t="s">
        <v>712</v>
      </c>
    </row>
    <row r="54" spans="1:2" ht="15">
      <c r="A54" s="51" t="s">
        <v>637</v>
      </c>
      <c r="B54" s="52" t="s">
        <v>713</v>
      </c>
    </row>
    <row r="55" spans="1:2" ht="15">
      <c r="A55" s="51" t="s">
        <v>638</v>
      </c>
      <c r="B55" s="52" t="s">
        <v>714</v>
      </c>
    </row>
    <row r="56" spans="1:2" ht="15">
      <c r="A56" s="51" t="s">
        <v>639</v>
      </c>
      <c r="B56" s="52" t="s">
        <v>715</v>
      </c>
    </row>
    <row r="57" spans="1:2" ht="15">
      <c r="A57" s="51" t="s">
        <v>640</v>
      </c>
      <c r="B57" s="52" t="s">
        <v>716</v>
      </c>
    </row>
    <row r="58" spans="1:2" ht="15">
      <c r="A58" s="51" t="s">
        <v>641</v>
      </c>
      <c r="B58" s="52" t="s">
        <v>717</v>
      </c>
    </row>
    <row r="59" spans="1:2" ht="15">
      <c r="A59" s="51" t="s">
        <v>642</v>
      </c>
      <c r="B59" s="52" t="s">
        <v>718</v>
      </c>
    </row>
    <row r="60" spans="1:2" ht="15">
      <c r="A60" s="51" t="s">
        <v>1093</v>
      </c>
      <c r="B60" s="52" t="s">
        <v>719</v>
      </c>
    </row>
    <row r="61" spans="1:2" ht="15">
      <c r="A61" s="51" t="s">
        <v>643</v>
      </c>
      <c r="B61" s="52" t="s">
        <v>720</v>
      </c>
    </row>
    <row r="62" spans="1:2" ht="15">
      <c r="A62" s="51" t="s">
        <v>133</v>
      </c>
      <c r="B62" s="52" t="s">
        <v>721</v>
      </c>
    </row>
    <row r="63" spans="1:2" ht="15">
      <c r="A63" s="51" t="s">
        <v>644</v>
      </c>
      <c r="B63" s="52" t="s">
        <v>722</v>
      </c>
    </row>
    <row r="64" spans="1:2" ht="15">
      <c r="A64" s="51" t="s">
        <v>86</v>
      </c>
      <c r="B64" s="52" t="s">
        <v>723</v>
      </c>
    </row>
    <row r="65" spans="1:2" ht="15">
      <c r="A65" s="51" t="s">
        <v>645</v>
      </c>
      <c r="B65" s="52" t="s">
        <v>724</v>
      </c>
    </row>
    <row r="66" spans="1:2" ht="15">
      <c r="A66" s="51" t="s">
        <v>996</v>
      </c>
      <c r="B66" s="52" t="s">
        <v>744</v>
      </c>
    </row>
    <row r="67" spans="1:2" ht="15">
      <c r="A67" s="51" t="s">
        <v>47</v>
      </c>
      <c r="B67" s="52" t="s">
        <v>725</v>
      </c>
    </row>
    <row r="68" spans="1:2" ht="15">
      <c r="A68" s="51" t="s">
        <v>646</v>
      </c>
      <c r="B68" s="52" t="s">
        <v>726</v>
      </c>
    </row>
    <row r="69" spans="1:2" ht="15">
      <c r="A69" s="51" t="s">
        <v>647</v>
      </c>
      <c r="B69" s="52" t="s">
        <v>727</v>
      </c>
    </row>
    <row r="70" spans="1:2" ht="15">
      <c r="A70" s="51" t="s">
        <v>648</v>
      </c>
      <c r="B70" s="52" t="s">
        <v>728</v>
      </c>
    </row>
    <row r="71" spans="1:2" ht="15">
      <c r="A71" s="51" t="s">
        <v>449</v>
      </c>
      <c r="B71" s="52" t="s">
        <v>729</v>
      </c>
    </row>
    <row r="72" spans="1:2" ht="15">
      <c r="A72" s="51" t="s">
        <v>649</v>
      </c>
      <c r="B72" s="52" t="s">
        <v>730</v>
      </c>
    </row>
    <row r="73" spans="1:2" ht="15">
      <c r="A73" s="51" t="s">
        <v>650</v>
      </c>
      <c r="B73" s="52" t="s">
        <v>731</v>
      </c>
    </row>
    <row r="74" spans="1:2" ht="15">
      <c r="A74" s="51" t="s">
        <v>651</v>
      </c>
      <c r="B74" s="52" t="s">
        <v>732</v>
      </c>
    </row>
    <row r="75" spans="1:2" ht="15">
      <c r="A75" s="51" t="s">
        <v>470</v>
      </c>
      <c r="B75" s="52" t="s">
        <v>733</v>
      </c>
    </row>
    <row r="76" spans="1:2" ht="15">
      <c r="A76" s="51" t="s">
        <v>652</v>
      </c>
      <c r="B76" s="52" t="s">
        <v>734</v>
      </c>
    </row>
    <row r="77" spans="1:2" ht="15">
      <c r="A77" s="51" t="s">
        <v>653</v>
      </c>
      <c r="B77" s="52" t="s">
        <v>735</v>
      </c>
    </row>
    <row r="78" spans="1:2" ht="15">
      <c r="A78" s="51" t="s">
        <v>654</v>
      </c>
      <c r="B78" s="52" t="s">
        <v>736</v>
      </c>
    </row>
    <row r="79" spans="1:2" ht="15">
      <c r="A79" s="51" t="s">
        <v>655</v>
      </c>
      <c r="B79" s="52" t="s">
        <v>737</v>
      </c>
    </row>
    <row r="80" spans="1:2" ht="15">
      <c r="A80" s="51" t="s">
        <v>656</v>
      </c>
      <c r="B80" s="52" t="s">
        <v>738</v>
      </c>
    </row>
  </sheetData>
  <sheetProtection selectLockedCells="1" autoFilter="0"/>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6074"/>
  <sheetViews>
    <sheetView workbookViewId="0"/>
  </sheetViews>
  <sheetFormatPr defaultRowHeight="12.75"/>
  <cols>
    <col min="1" max="1" width="12.42578125" bestFit="1" customWidth="1"/>
    <col min="2" max="2" width="36.140625" bestFit="1" customWidth="1"/>
    <col min="3" max="3" width="5.5703125" bestFit="1" customWidth="1"/>
    <col min="4" max="4" width="5.42578125" bestFit="1" customWidth="1"/>
    <col min="6" max="6" width="7.5703125" bestFit="1" customWidth="1"/>
    <col min="7" max="7" width="7" bestFit="1" customWidth="1"/>
    <col min="8" max="8" width="6" bestFit="1" customWidth="1"/>
    <col min="9" max="9" width="8.85546875" bestFit="1" customWidth="1"/>
    <col min="10" max="10" width="4.85546875" bestFit="1" customWidth="1"/>
  </cols>
  <sheetData>
    <row r="1" spans="1:10" ht="15.75">
      <c r="A1" s="1" t="s">
        <v>12</v>
      </c>
      <c r="B1" s="2" t="s">
        <v>13</v>
      </c>
      <c r="C1" s="3" t="s">
        <v>14</v>
      </c>
      <c r="D1" s="3" t="s">
        <v>15</v>
      </c>
      <c r="E1" s="3" t="s">
        <v>16</v>
      </c>
      <c r="F1" s="3" t="s">
        <v>17</v>
      </c>
      <c r="G1" s="3" t="s">
        <v>18</v>
      </c>
      <c r="H1" s="3" t="s">
        <v>19</v>
      </c>
      <c r="I1" s="3" t="s">
        <v>20</v>
      </c>
      <c r="J1" s="3" t="s">
        <v>21</v>
      </c>
    </row>
    <row r="2" spans="1:10">
      <c r="A2">
        <v>0</v>
      </c>
      <c r="B2" t="s">
        <v>1472</v>
      </c>
      <c r="C2">
        <v>0</v>
      </c>
      <c r="D2">
        <v>0</v>
      </c>
      <c r="E2">
        <v>0</v>
      </c>
      <c r="F2">
        <v>0</v>
      </c>
      <c r="G2">
        <v>0</v>
      </c>
      <c r="H2">
        <v>0</v>
      </c>
      <c r="I2">
        <v>0</v>
      </c>
      <c r="J2" t="s">
        <v>22</v>
      </c>
    </row>
    <row r="3" spans="1:10">
      <c r="A3">
        <v>7</v>
      </c>
      <c r="B3" t="s">
        <v>1473</v>
      </c>
      <c r="C3">
        <v>7</v>
      </c>
      <c r="D3">
        <v>0</v>
      </c>
      <c r="E3">
        <v>0</v>
      </c>
      <c r="F3">
        <v>0</v>
      </c>
      <c r="G3">
        <v>0</v>
      </c>
      <c r="H3">
        <v>0</v>
      </c>
      <c r="I3">
        <v>0</v>
      </c>
      <c r="J3" t="s">
        <v>22</v>
      </c>
    </row>
    <row r="4" spans="1:10">
      <c r="A4">
        <v>10</v>
      </c>
      <c r="B4" t="s">
        <v>1474</v>
      </c>
      <c r="C4">
        <v>10</v>
      </c>
      <c r="D4">
        <v>0</v>
      </c>
      <c r="E4">
        <v>0</v>
      </c>
      <c r="F4">
        <v>0</v>
      </c>
      <c r="G4">
        <v>0</v>
      </c>
      <c r="H4">
        <v>0</v>
      </c>
      <c r="I4">
        <v>0</v>
      </c>
      <c r="J4" t="s">
        <v>22</v>
      </c>
    </row>
    <row r="5" spans="1:10">
      <c r="A5">
        <v>21</v>
      </c>
      <c r="B5" t="s">
        <v>1475</v>
      </c>
      <c r="C5">
        <v>21</v>
      </c>
      <c r="D5">
        <v>0</v>
      </c>
      <c r="E5">
        <v>0</v>
      </c>
      <c r="F5">
        <v>0</v>
      </c>
      <c r="G5">
        <v>0</v>
      </c>
      <c r="H5">
        <v>0</v>
      </c>
      <c r="I5">
        <v>0</v>
      </c>
      <c r="J5" t="s">
        <v>22</v>
      </c>
    </row>
    <row r="6" spans="1:10">
      <c r="A6">
        <v>25</v>
      </c>
      <c r="B6" t="s">
        <v>1476</v>
      </c>
      <c r="C6">
        <v>25</v>
      </c>
      <c r="D6">
        <v>0</v>
      </c>
      <c r="E6">
        <v>0</v>
      </c>
      <c r="F6">
        <v>0</v>
      </c>
      <c r="G6">
        <v>0</v>
      </c>
      <c r="H6">
        <v>0</v>
      </c>
      <c r="I6">
        <v>0</v>
      </c>
      <c r="J6" t="s">
        <v>22</v>
      </c>
    </row>
    <row r="7" spans="1:10">
      <c r="A7">
        <v>27</v>
      </c>
      <c r="B7" t="s">
        <v>1477</v>
      </c>
      <c r="C7">
        <v>27</v>
      </c>
      <c r="D7">
        <v>0</v>
      </c>
      <c r="E7">
        <v>0</v>
      </c>
      <c r="F7">
        <v>0</v>
      </c>
      <c r="G7">
        <v>0</v>
      </c>
      <c r="H7">
        <v>0</v>
      </c>
      <c r="I7">
        <v>0</v>
      </c>
      <c r="J7" t="s">
        <v>22</v>
      </c>
    </row>
    <row r="8" spans="1:10">
      <c r="A8">
        <v>31</v>
      </c>
      <c r="B8" t="s">
        <v>1478</v>
      </c>
      <c r="C8">
        <v>31</v>
      </c>
      <c r="D8">
        <v>0</v>
      </c>
      <c r="E8">
        <v>0</v>
      </c>
      <c r="F8">
        <v>0</v>
      </c>
      <c r="G8">
        <v>0</v>
      </c>
      <c r="H8">
        <v>0</v>
      </c>
      <c r="I8">
        <v>0</v>
      </c>
      <c r="J8" t="s">
        <v>22</v>
      </c>
    </row>
    <row r="9" spans="1:10">
      <c r="A9">
        <v>32</v>
      </c>
      <c r="B9" t="s">
        <v>1479</v>
      </c>
      <c r="C9">
        <v>32</v>
      </c>
      <c r="D9">
        <v>0</v>
      </c>
      <c r="E9">
        <v>0</v>
      </c>
      <c r="F9">
        <v>0</v>
      </c>
      <c r="G9">
        <v>0</v>
      </c>
      <c r="H9">
        <v>0</v>
      </c>
      <c r="I9">
        <v>0</v>
      </c>
      <c r="J9" t="s">
        <v>22</v>
      </c>
    </row>
    <row r="10" spans="1:10">
      <c r="A10">
        <v>33</v>
      </c>
      <c r="B10" t="s">
        <v>1480</v>
      </c>
      <c r="C10">
        <v>33</v>
      </c>
      <c r="D10">
        <v>0</v>
      </c>
      <c r="E10">
        <v>0</v>
      </c>
      <c r="F10">
        <v>0</v>
      </c>
      <c r="G10">
        <v>0</v>
      </c>
      <c r="H10">
        <v>0</v>
      </c>
      <c r="I10">
        <v>0</v>
      </c>
      <c r="J10" t="s">
        <v>22</v>
      </c>
    </row>
    <row r="11" spans="1:10">
      <c r="A11">
        <v>35</v>
      </c>
      <c r="B11" t="s">
        <v>1481</v>
      </c>
      <c r="C11">
        <v>35</v>
      </c>
      <c r="D11">
        <v>0</v>
      </c>
      <c r="E11">
        <v>0</v>
      </c>
      <c r="F11">
        <v>0</v>
      </c>
      <c r="G11">
        <v>0</v>
      </c>
      <c r="H11">
        <v>0</v>
      </c>
      <c r="I11">
        <v>0</v>
      </c>
      <c r="J11" t="s">
        <v>22</v>
      </c>
    </row>
    <row r="12" spans="1:10">
      <c r="A12">
        <v>36</v>
      </c>
      <c r="B12" t="s">
        <v>1482</v>
      </c>
      <c r="C12">
        <v>36</v>
      </c>
      <c r="D12">
        <v>0</v>
      </c>
      <c r="E12">
        <v>0</v>
      </c>
      <c r="F12">
        <v>0</v>
      </c>
      <c r="G12">
        <v>0</v>
      </c>
      <c r="H12">
        <v>0</v>
      </c>
      <c r="I12">
        <v>0</v>
      </c>
      <c r="J12" t="s">
        <v>22</v>
      </c>
    </row>
    <row r="13" spans="1:10">
      <c r="A13">
        <v>37</v>
      </c>
      <c r="B13" t="s">
        <v>1483</v>
      </c>
      <c r="C13">
        <v>37</v>
      </c>
      <c r="D13">
        <v>0</v>
      </c>
      <c r="E13">
        <v>0</v>
      </c>
      <c r="F13">
        <v>0</v>
      </c>
      <c r="G13">
        <v>0</v>
      </c>
      <c r="H13">
        <v>0</v>
      </c>
      <c r="I13">
        <v>0</v>
      </c>
      <c r="J13" t="s">
        <v>22</v>
      </c>
    </row>
    <row r="14" spans="1:10">
      <c r="A14">
        <v>38</v>
      </c>
      <c r="B14" t="s">
        <v>1484</v>
      </c>
      <c r="C14">
        <v>38</v>
      </c>
      <c r="D14">
        <v>0</v>
      </c>
      <c r="E14">
        <v>0</v>
      </c>
      <c r="F14">
        <v>0</v>
      </c>
      <c r="G14">
        <v>0</v>
      </c>
      <c r="H14">
        <v>0</v>
      </c>
      <c r="I14">
        <v>0</v>
      </c>
      <c r="J14" t="s">
        <v>22</v>
      </c>
    </row>
    <row r="15" spans="1:10">
      <c r="A15">
        <v>39</v>
      </c>
      <c r="B15" t="s">
        <v>1485</v>
      </c>
      <c r="C15">
        <v>39</v>
      </c>
      <c r="D15">
        <v>0</v>
      </c>
      <c r="E15">
        <v>0</v>
      </c>
      <c r="F15">
        <v>0</v>
      </c>
      <c r="G15">
        <v>0</v>
      </c>
      <c r="H15">
        <v>0</v>
      </c>
      <c r="I15">
        <v>0</v>
      </c>
      <c r="J15" t="s">
        <v>22</v>
      </c>
    </row>
    <row r="16" spans="1:10">
      <c r="A16">
        <v>41</v>
      </c>
      <c r="B16" t="s">
        <v>1486</v>
      </c>
      <c r="C16">
        <v>41</v>
      </c>
      <c r="D16">
        <v>0</v>
      </c>
      <c r="E16">
        <v>0</v>
      </c>
      <c r="F16">
        <v>0</v>
      </c>
      <c r="G16">
        <v>0</v>
      </c>
      <c r="H16">
        <v>0</v>
      </c>
      <c r="I16">
        <v>0</v>
      </c>
      <c r="J16" t="s">
        <v>22</v>
      </c>
    </row>
    <row r="17" spans="1:10">
      <c r="A17">
        <v>43</v>
      </c>
      <c r="B17" t="s">
        <v>1487</v>
      </c>
      <c r="C17">
        <v>43</v>
      </c>
      <c r="D17">
        <v>0</v>
      </c>
      <c r="E17">
        <v>0</v>
      </c>
      <c r="F17">
        <v>0</v>
      </c>
      <c r="G17">
        <v>0</v>
      </c>
      <c r="H17">
        <v>0</v>
      </c>
      <c r="I17">
        <v>0</v>
      </c>
      <c r="J17" t="s">
        <v>22</v>
      </c>
    </row>
    <row r="18" spans="1:10">
      <c r="A18">
        <v>45</v>
      </c>
      <c r="B18" t="s">
        <v>1488</v>
      </c>
      <c r="C18">
        <v>45</v>
      </c>
      <c r="D18">
        <v>0</v>
      </c>
      <c r="E18">
        <v>0</v>
      </c>
      <c r="F18">
        <v>0</v>
      </c>
      <c r="G18">
        <v>0</v>
      </c>
      <c r="H18">
        <v>0</v>
      </c>
      <c r="I18">
        <v>0</v>
      </c>
      <c r="J18" t="s">
        <v>22</v>
      </c>
    </row>
    <row r="19" spans="1:10">
      <c r="A19">
        <v>46</v>
      </c>
      <c r="B19" t="s">
        <v>1489</v>
      </c>
      <c r="C19">
        <v>46</v>
      </c>
      <c r="D19">
        <v>0</v>
      </c>
      <c r="E19">
        <v>0</v>
      </c>
      <c r="F19">
        <v>0</v>
      </c>
      <c r="G19">
        <v>0</v>
      </c>
      <c r="H19">
        <v>0</v>
      </c>
      <c r="I19">
        <v>0</v>
      </c>
      <c r="J19" t="s">
        <v>22</v>
      </c>
    </row>
    <row r="20" spans="1:10">
      <c r="A20">
        <v>48</v>
      </c>
      <c r="B20" t="s">
        <v>1490</v>
      </c>
      <c r="C20">
        <v>48</v>
      </c>
      <c r="D20">
        <v>0</v>
      </c>
      <c r="E20">
        <v>0</v>
      </c>
      <c r="F20">
        <v>0</v>
      </c>
      <c r="G20">
        <v>0</v>
      </c>
      <c r="H20">
        <v>0</v>
      </c>
      <c r="I20">
        <v>0</v>
      </c>
      <c r="J20" t="s">
        <v>22</v>
      </c>
    </row>
    <row r="21" spans="1:10">
      <c r="A21">
        <v>49</v>
      </c>
      <c r="B21" t="s">
        <v>1491</v>
      </c>
      <c r="C21">
        <v>49</v>
      </c>
      <c r="D21">
        <v>0</v>
      </c>
      <c r="E21">
        <v>0</v>
      </c>
      <c r="F21">
        <v>0</v>
      </c>
      <c r="G21">
        <v>0</v>
      </c>
      <c r="H21">
        <v>0</v>
      </c>
      <c r="I21">
        <v>0</v>
      </c>
      <c r="J21" t="s">
        <v>22</v>
      </c>
    </row>
    <row r="22" spans="1:10">
      <c r="A22">
        <v>50</v>
      </c>
      <c r="B22" t="s">
        <v>1492</v>
      </c>
      <c r="C22">
        <v>50</v>
      </c>
      <c r="D22">
        <v>0</v>
      </c>
      <c r="E22">
        <v>0</v>
      </c>
      <c r="F22">
        <v>0</v>
      </c>
      <c r="G22">
        <v>0</v>
      </c>
      <c r="H22">
        <v>0</v>
      </c>
      <c r="I22">
        <v>0</v>
      </c>
      <c r="J22" t="s">
        <v>22</v>
      </c>
    </row>
    <row r="23" spans="1:10">
      <c r="A23">
        <v>60</v>
      </c>
      <c r="B23" t="s">
        <v>1493</v>
      </c>
      <c r="C23">
        <v>60</v>
      </c>
      <c r="D23">
        <v>0</v>
      </c>
      <c r="E23">
        <v>0</v>
      </c>
      <c r="F23">
        <v>0</v>
      </c>
      <c r="G23">
        <v>0</v>
      </c>
      <c r="H23">
        <v>0</v>
      </c>
      <c r="I23">
        <v>0</v>
      </c>
      <c r="J23" t="s">
        <v>22</v>
      </c>
    </row>
    <row r="24" spans="1:10">
      <c r="A24">
        <v>71</v>
      </c>
      <c r="B24" t="s">
        <v>1494</v>
      </c>
      <c r="C24">
        <v>71</v>
      </c>
      <c r="D24">
        <v>0</v>
      </c>
      <c r="E24">
        <v>0</v>
      </c>
      <c r="F24">
        <v>0</v>
      </c>
      <c r="G24">
        <v>0</v>
      </c>
      <c r="H24">
        <v>0</v>
      </c>
      <c r="I24">
        <v>0</v>
      </c>
      <c r="J24" t="s">
        <v>22</v>
      </c>
    </row>
    <row r="25" spans="1:10">
      <c r="A25">
        <v>73</v>
      </c>
      <c r="B25" t="s">
        <v>1495</v>
      </c>
      <c r="C25">
        <v>73</v>
      </c>
      <c r="D25">
        <v>0</v>
      </c>
      <c r="E25">
        <v>0</v>
      </c>
      <c r="F25">
        <v>0</v>
      </c>
      <c r="G25">
        <v>0</v>
      </c>
      <c r="H25">
        <v>0</v>
      </c>
      <c r="I25">
        <v>0</v>
      </c>
      <c r="J25" t="s">
        <v>22</v>
      </c>
    </row>
    <row r="26" spans="1:10">
      <c r="A26">
        <v>75</v>
      </c>
      <c r="B26" t="s">
        <v>1496</v>
      </c>
      <c r="C26">
        <v>75</v>
      </c>
      <c r="D26">
        <v>0</v>
      </c>
      <c r="E26">
        <v>0</v>
      </c>
      <c r="F26">
        <v>0</v>
      </c>
      <c r="G26">
        <v>0</v>
      </c>
      <c r="H26">
        <v>0</v>
      </c>
      <c r="I26">
        <v>0</v>
      </c>
      <c r="J26" t="s">
        <v>22</v>
      </c>
    </row>
    <row r="27" spans="1:10">
      <c r="A27">
        <v>77</v>
      </c>
      <c r="B27" t="s">
        <v>1497</v>
      </c>
      <c r="C27">
        <v>77</v>
      </c>
      <c r="D27">
        <v>0</v>
      </c>
      <c r="E27">
        <v>0</v>
      </c>
      <c r="F27">
        <v>0</v>
      </c>
      <c r="G27">
        <v>0</v>
      </c>
      <c r="H27">
        <v>0</v>
      </c>
      <c r="I27">
        <v>0</v>
      </c>
      <c r="J27" t="s">
        <v>22</v>
      </c>
    </row>
    <row r="28" spans="1:10">
      <c r="A28">
        <v>81</v>
      </c>
      <c r="B28" t="s">
        <v>1498</v>
      </c>
      <c r="C28">
        <v>81</v>
      </c>
      <c r="D28">
        <v>0</v>
      </c>
      <c r="E28">
        <v>0</v>
      </c>
      <c r="F28">
        <v>0</v>
      </c>
      <c r="G28">
        <v>0</v>
      </c>
      <c r="H28">
        <v>0</v>
      </c>
      <c r="I28">
        <v>0</v>
      </c>
      <c r="J28" t="s">
        <v>22</v>
      </c>
    </row>
    <row r="29" spans="1:10">
      <c r="A29">
        <v>82</v>
      </c>
      <c r="B29" t="s">
        <v>23</v>
      </c>
      <c r="C29">
        <v>82</v>
      </c>
      <c r="D29">
        <v>0</v>
      </c>
      <c r="E29">
        <v>0</v>
      </c>
      <c r="F29">
        <v>0</v>
      </c>
      <c r="G29">
        <v>0</v>
      </c>
      <c r="H29">
        <v>0</v>
      </c>
      <c r="I29">
        <v>0</v>
      </c>
      <c r="J29" t="s">
        <v>22</v>
      </c>
    </row>
    <row r="30" spans="1:10">
      <c r="A30">
        <v>83</v>
      </c>
      <c r="B30" t="s">
        <v>1499</v>
      </c>
      <c r="C30">
        <v>83</v>
      </c>
      <c r="D30">
        <v>0</v>
      </c>
      <c r="E30">
        <v>0</v>
      </c>
      <c r="F30">
        <v>0</v>
      </c>
      <c r="G30">
        <v>0</v>
      </c>
      <c r="H30">
        <v>0</v>
      </c>
      <c r="I30">
        <v>0</v>
      </c>
      <c r="J30" t="s">
        <v>22</v>
      </c>
    </row>
    <row r="31" spans="1:10">
      <c r="A31">
        <v>86</v>
      </c>
      <c r="B31" t="s">
        <v>1386</v>
      </c>
      <c r="C31">
        <v>86</v>
      </c>
      <c r="D31">
        <v>0</v>
      </c>
      <c r="E31">
        <v>0</v>
      </c>
      <c r="F31">
        <v>0</v>
      </c>
      <c r="G31">
        <v>0</v>
      </c>
      <c r="H31">
        <v>0</v>
      </c>
      <c r="I31">
        <v>0</v>
      </c>
      <c r="J31" t="s">
        <v>22</v>
      </c>
    </row>
    <row r="32" spans="1:10">
      <c r="A32">
        <v>87</v>
      </c>
      <c r="B32" t="s">
        <v>1387</v>
      </c>
      <c r="C32">
        <v>87</v>
      </c>
      <c r="D32">
        <v>0</v>
      </c>
      <c r="E32">
        <v>0</v>
      </c>
      <c r="F32">
        <v>0</v>
      </c>
      <c r="G32">
        <v>0</v>
      </c>
      <c r="H32">
        <v>0</v>
      </c>
      <c r="I32">
        <v>0</v>
      </c>
      <c r="J32" t="s">
        <v>22</v>
      </c>
    </row>
    <row r="33" spans="1:10">
      <c r="A33">
        <v>88</v>
      </c>
      <c r="B33" t="s">
        <v>1815</v>
      </c>
      <c r="C33">
        <v>88</v>
      </c>
      <c r="D33">
        <v>0</v>
      </c>
      <c r="E33">
        <v>0</v>
      </c>
      <c r="F33">
        <v>0</v>
      </c>
      <c r="G33">
        <v>0</v>
      </c>
      <c r="H33">
        <v>0</v>
      </c>
      <c r="I33">
        <v>0</v>
      </c>
      <c r="J33" t="s">
        <v>22</v>
      </c>
    </row>
    <row r="34" spans="1:10">
      <c r="A34">
        <v>99</v>
      </c>
      <c r="B34" t="s">
        <v>1500</v>
      </c>
      <c r="C34">
        <v>99</v>
      </c>
      <c r="D34">
        <v>0</v>
      </c>
      <c r="E34">
        <v>0</v>
      </c>
      <c r="F34">
        <v>0</v>
      </c>
      <c r="G34">
        <v>0</v>
      </c>
      <c r="H34">
        <v>0</v>
      </c>
      <c r="I34">
        <v>0</v>
      </c>
      <c r="J34" t="s">
        <v>22</v>
      </c>
    </row>
    <row r="35" spans="1:10">
      <c r="A35">
        <v>1021100000</v>
      </c>
      <c r="B35" t="s">
        <v>24</v>
      </c>
      <c r="C35">
        <v>10</v>
      </c>
      <c r="D35">
        <v>102</v>
      </c>
      <c r="E35">
        <v>110000</v>
      </c>
      <c r="F35">
        <v>0</v>
      </c>
      <c r="G35">
        <v>0</v>
      </c>
      <c r="H35">
        <v>102</v>
      </c>
      <c r="I35">
        <v>2</v>
      </c>
      <c r="J35" t="s">
        <v>22</v>
      </c>
    </row>
    <row r="36" spans="1:10">
      <c r="A36">
        <v>1021100163</v>
      </c>
      <c r="B36" t="s">
        <v>24</v>
      </c>
      <c r="C36">
        <v>10</v>
      </c>
      <c r="D36">
        <v>102</v>
      </c>
      <c r="E36">
        <v>110000</v>
      </c>
      <c r="F36">
        <v>163</v>
      </c>
      <c r="G36">
        <v>0</v>
      </c>
      <c r="H36">
        <v>816</v>
      </c>
      <c r="I36">
        <v>2</v>
      </c>
      <c r="J36" t="s">
        <v>22</v>
      </c>
    </row>
    <row r="37" spans="1:10">
      <c r="A37">
        <v>1021100322</v>
      </c>
      <c r="B37" t="s">
        <v>24</v>
      </c>
      <c r="C37">
        <v>10</v>
      </c>
      <c r="D37">
        <v>102</v>
      </c>
      <c r="E37">
        <v>110000</v>
      </c>
      <c r="F37">
        <v>322</v>
      </c>
      <c r="G37">
        <v>0</v>
      </c>
      <c r="H37">
        <v>800</v>
      </c>
      <c r="I37">
        <v>2</v>
      </c>
      <c r="J37" t="s">
        <v>22</v>
      </c>
    </row>
    <row r="38" spans="1:10">
      <c r="A38">
        <v>1021100712</v>
      </c>
      <c r="B38" t="s">
        <v>24</v>
      </c>
      <c r="C38">
        <v>10</v>
      </c>
      <c r="D38">
        <v>102</v>
      </c>
      <c r="E38">
        <v>110000</v>
      </c>
      <c r="F38">
        <v>712</v>
      </c>
      <c r="G38">
        <v>0</v>
      </c>
      <c r="H38">
        <v>102</v>
      </c>
      <c r="I38">
        <v>2</v>
      </c>
      <c r="J38" t="s">
        <v>22</v>
      </c>
    </row>
    <row r="39" spans="1:10">
      <c r="A39">
        <v>1021100714</v>
      </c>
      <c r="B39" t="s">
        <v>660</v>
      </c>
      <c r="C39">
        <v>10</v>
      </c>
      <c r="D39">
        <v>102</v>
      </c>
      <c r="E39">
        <v>110000</v>
      </c>
      <c r="F39">
        <v>714</v>
      </c>
      <c r="G39">
        <v>1</v>
      </c>
      <c r="H39">
        <v>102</v>
      </c>
      <c r="I39">
        <v>2</v>
      </c>
      <c r="J39" t="s">
        <v>22</v>
      </c>
    </row>
    <row r="40" spans="1:10">
      <c r="A40">
        <v>1021100750</v>
      </c>
      <c r="B40" t="s">
        <v>24</v>
      </c>
      <c r="C40">
        <v>10</v>
      </c>
      <c r="D40">
        <v>102</v>
      </c>
      <c r="E40">
        <v>110000</v>
      </c>
      <c r="F40">
        <v>750</v>
      </c>
      <c r="G40">
        <v>0</v>
      </c>
      <c r="H40">
        <v>102</v>
      </c>
      <c r="I40">
        <v>2</v>
      </c>
      <c r="J40" t="s">
        <v>22</v>
      </c>
    </row>
    <row r="41" spans="1:10">
      <c r="A41">
        <v>1021100751</v>
      </c>
      <c r="B41" t="s">
        <v>24</v>
      </c>
      <c r="C41">
        <v>10</v>
      </c>
      <c r="D41">
        <v>102</v>
      </c>
      <c r="E41">
        <v>110000</v>
      </c>
      <c r="F41">
        <v>751</v>
      </c>
      <c r="G41">
        <v>0</v>
      </c>
      <c r="H41">
        <v>102</v>
      </c>
      <c r="I41">
        <v>2</v>
      </c>
      <c r="J41" t="s">
        <v>22</v>
      </c>
    </row>
    <row r="42" spans="1:10">
      <c r="A42">
        <v>1021100800</v>
      </c>
      <c r="B42" t="s">
        <v>24</v>
      </c>
      <c r="C42">
        <v>10</v>
      </c>
      <c r="D42">
        <v>102</v>
      </c>
      <c r="E42">
        <v>110000</v>
      </c>
      <c r="F42">
        <v>0</v>
      </c>
      <c r="G42">
        <v>0</v>
      </c>
      <c r="H42">
        <v>102</v>
      </c>
      <c r="I42">
        <v>2</v>
      </c>
      <c r="J42" t="s">
        <v>22</v>
      </c>
    </row>
    <row r="43" spans="1:10">
      <c r="A43">
        <v>1021100999</v>
      </c>
      <c r="B43" t="s">
        <v>99</v>
      </c>
      <c r="C43">
        <v>10</v>
      </c>
      <c r="D43">
        <v>102</v>
      </c>
      <c r="E43">
        <v>110000</v>
      </c>
      <c r="F43">
        <v>999</v>
      </c>
      <c r="G43">
        <v>0</v>
      </c>
      <c r="H43">
        <v>102</v>
      </c>
      <c r="I43">
        <v>2</v>
      </c>
      <c r="J43" t="s">
        <v>22</v>
      </c>
    </row>
    <row r="44" spans="1:10">
      <c r="A44">
        <v>1021210000</v>
      </c>
      <c r="B44" t="s">
        <v>25</v>
      </c>
      <c r="C44">
        <v>10</v>
      </c>
      <c r="D44">
        <v>102</v>
      </c>
      <c r="E44">
        <v>121000</v>
      </c>
      <c r="F44">
        <v>0</v>
      </c>
      <c r="G44">
        <v>0</v>
      </c>
      <c r="H44">
        <v>102</v>
      </c>
      <c r="I44">
        <v>2</v>
      </c>
      <c r="J44" t="s">
        <v>22</v>
      </c>
    </row>
    <row r="45" spans="1:10">
      <c r="A45">
        <v>1021210800</v>
      </c>
      <c r="B45" t="s">
        <v>25</v>
      </c>
      <c r="C45">
        <v>10</v>
      </c>
      <c r="D45">
        <v>102</v>
      </c>
      <c r="E45">
        <v>121000</v>
      </c>
      <c r="F45">
        <v>0</v>
      </c>
      <c r="G45">
        <v>0</v>
      </c>
      <c r="H45">
        <v>102</v>
      </c>
      <c r="I45">
        <v>2</v>
      </c>
      <c r="J45" t="s">
        <v>22</v>
      </c>
    </row>
    <row r="46" spans="1:10">
      <c r="A46">
        <v>1021220000</v>
      </c>
      <c r="B46" t="s">
        <v>26</v>
      </c>
      <c r="C46">
        <v>10</v>
      </c>
      <c r="D46">
        <v>102</v>
      </c>
      <c r="E46">
        <v>122000</v>
      </c>
      <c r="F46">
        <v>0</v>
      </c>
      <c r="G46">
        <v>0</v>
      </c>
      <c r="H46">
        <v>102</v>
      </c>
      <c r="I46">
        <v>2</v>
      </c>
      <c r="J46" t="s">
        <v>22</v>
      </c>
    </row>
    <row r="47" spans="1:10">
      <c r="A47">
        <v>1021220800</v>
      </c>
      <c r="B47" t="s">
        <v>26</v>
      </c>
      <c r="C47">
        <v>10</v>
      </c>
      <c r="D47">
        <v>102</v>
      </c>
      <c r="E47">
        <v>122000</v>
      </c>
      <c r="F47">
        <v>0</v>
      </c>
      <c r="G47">
        <v>0</v>
      </c>
      <c r="H47">
        <v>102</v>
      </c>
      <c r="I47">
        <v>2</v>
      </c>
      <c r="J47" t="s">
        <v>22</v>
      </c>
    </row>
    <row r="48" spans="1:10">
      <c r="A48">
        <v>1021222000</v>
      </c>
      <c r="B48" t="s">
        <v>88</v>
      </c>
      <c r="C48">
        <v>10</v>
      </c>
      <c r="D48">
        <v>102</v>
      </c>
      <c r="E48">
        <v>122200</v>
      </c>
      <c r="F48">
        <v>0</v>
      </c>
      <c r="G48">
        <v>0</v>
      </c>
      <c r="H48">
        <v>102</v>
      </c>
      <c r="I48">
        <v>2</v>
      </c>
      <c r="J48" t="s">
        <v>22</v>
      </c>
    </row>
    <row r="49" spans="1:10">
      <c r="A49">
        <v>1021230000</v>
      </c>
      <c r="B49" t="s">
        <v>27</v>
      </c>
      <c r="C49">
        <v>10</v>
      </c>
      <c r="D49">
        <v>102</v>
      </c>
      <c r="E49">
        <v>123000</v>
      </c>
      <c r="F49">
        <v>0</v>
      </c>
      <c r="G49">
        <v>0</v>
      </c>
      <c r="H49">
        <v>102</v>
      </c>
      <c r="I49">
        <v>2</v>
      </c>
      <c r="J49" t="s">
        <v>22</v>
      </c>
    </row>
    <row r="50" spans="1:10">
      <c r="A50">
        <v>1021230800</v>
      </c>
      <c r="B50" t="s">
        <v>27</v>
      </c>
      <c r="C50">
        <v>10</v>
      </c>
      <c r="D50">
        <v>102</v>
      </c>
      <c r="E50">
        <v>123000</v>
      </c>
      <c r="F50">
        <v>0</v>
      </c>
      <c r="G50">
        <v>0</v>
      </c>
      <c r="H50">
        <v>102</v>
      </c>
      <c r="I50">
        <v>2</v>
      </c>
      <c r="J50" t="s">
        <v>22</v>
      </c>
    </row>
    <row r="51" spans="1:10">
      <c r="A51">
        <v>1021240000</v>
      </c>
      <c r="B51" t="s">
        <v>28</v>
      </c>
      <c r="C51">
        <v>10</v>
      </c>
      <c r="D51">
        <v>102</v>
      </c>
      <c r="E51">
        <v>124000</v>
      </c>
      <c r="F51">
        <v>0</v>
      </c>
      <c r="G51">
        <v>0</v>
      </c>
      <c r="H51">
        <v>102</v>
      </c>
      <c r="I51">
        <v>2</v>
      </c>
      <c r="J51" t="s">
        <v>22</v>
      </c>
    </row>
    <row r="52" spans="1:10">
      <c r="A52">
        <v>1021240800</v>
      </c>
      <c r="B52" t="s">
        <v>28</v>
      </c>
      <c r="C52">
        <v>10</v>
      </c>
      <c r="D52">
        <v>102</v>
      </c>
      <c r="E52">
        <v>124000</v>
      </c>
      <c r="F52">
        <v>0</v>
      </c>
      <c r="G52">
        <v>0</v>
      </c>
      <c r="H52">
        <v>102</v>
      </c>
      <c r="I52">
        <v>2</v>
      </c>
      <c r="J52" t="s">
        <v>22</v>
      </c>
    </row>
    <row r="53" spans="1:10">
      <c r="A53">
        <v>1021251000</v>
      </c>
      <c r="B53" t="s">
        <v>29</v>
      </c>
      <c r="C53">
        <v>10</v>
      </c>
      <c r="D53">
        <v>102</v>
      </c>
      <c r="E53">
        <v>125100</v>
      </c>
      <c r="F53">
        <v>0</v>
      </c>
      <c r="G53">
        <v>0</v>
      </c>
      <c r="H53">
        <v>102</v>
      </c>
      <c r="I53">
        <v>2</v>
      </c>
      <c r="J53" t="s">
        <v>22</v>
      </c>
    </row>
    <row r="54" spans="1:10">
      <c r="A54">
        <v>1021251800</v>
      </c>
      <c r="B54" t="s">
        <v>29</v>
      </c>
      <c r="C54">
        <v>10</v>
      </c>
      <c r="D54">
        <v>102</v>
      </c>
      <c r="E54">
        <v>125100</v>
      </c>
      <c r="F54">
        <v>0</v>
      </c>
      <c r="G54">
        <v>0</v>
      </c>
      <c r="H54">
        <v>102</v>
      </c>
      <c r="I54">
        <v>2</v>
      </c>
      <c r="J54" t="s">
        <v>22</v>
      </c>
    </row>
    <row r="55" spans="1:10">
      <c r="A55">
        <v>1021255000</v>
      </c>
      <c r="B55" t="s">
        <v>776</v>
      </c>
      <c r="C55">
        <v>10</v>
      </c>
      <c r="D55">
        <v>102</v>
      </c>
      <c r="E55">
        <v>125510</v>
      </c>
      <c r="F55">
        <v>0</v>
      </c>
      <c r="G55">
        <v>0</v>
      </c>
      <c r="H55">
        <v>102</v>
      </c>
      <c r="I55">
        <v>2</v>
      </c>
      <c r="J55" t="s">
        <v>22</v>
      </c>
    </row>
    <row r="56" spans="1:10">
      <c r="A56">
        <v>1021255800</v>
      </c>
      <c r="B56" t="s">
        <v>50</v>
      </c>
      <c r="C56">
        <v>10</v>
      </c>
      <c r="D56">
        <v>102</v>
      </c>
      <c r="E56">
        <v>125510</v>
      </c>
      <c r="F56">
        <v>0</v>
      </c>
      <c r="G56">
        <v>0</v>
      </c>
      <c r="H56">
        <v>102</v>
      </c>
      <c r="I56">
        <v>2</v>
      </c>
      <c r="J56" t="s">
        <v>22</v>
      </c>
    </row>
    <row r="57" spans="1:10">
      <c r="A57">
        <v>1021256800</v>
      </c>
      <c r="B57" t="s">
        <v>51</v>
      </c>
      <c r="C57">
        <v>10</v>
      </c>
      <c r="D57">
        <v>102</v>
      </c>
      <c r="E57">
        <v>125520</v>
      </c>
      <c r="F57">
        <v>0</v>
      </c>
      <c r="G57">
        <v>0</v>
      </c>
      <c r="H57">
        <v>102</v>
      </c>
      <c r="I57">
        <v>2</v>
      </c>
      <c r="J57" t="s">
        <v>22</v>
      </c>
    </row>
    <row r="58" spans="1:10">
      <c r="A58">
        <v>1021260000</v>
      </c>
      <c r="B58" t="s">
        <v>30</v>
      </c>
      <c r="C58">
        <v>10</v>
      </c>
      <c r="D58">
        <v>102</v>
      </c>
      <c r="E58">
        <v>126000</v>
      </c>
      <c r="F58">
        <v>0</v>
      </c>
      <c r="G58">
        <v>0</v>
      </c>
      <c r="H58">
        <v>102</v>
      </c>
      <c r="I58">
        <v>2</v>
      </c>
      <c r="J58" t="s">
        <v>22</v>
      </c>
    </row>
    <row r="59" spans="1:10">
      <c r="A59">
        <v>1021260800</v>
      </c>
      <c r="B59" t="s">
        <v>30</v>
      </c>
      <c r="C59">
        <v>10</v>
      </c>
      <c r="D59">
        <v>102</v>
      </c>
      <c r="E59">
        <v>126000</v>
      </c>
      <c r="F59">
        <v>0</v>
      </c>
      <c r="G59">
        <v>0</v>
      </c>
      <c r="H59">
        <v>102</v>
      </c>
      <c r="I59">
        <v>2</v>
      </c>
      <c r="J59" t="s">
        <v>22</v>
      </c>
    </row>
    <row r="60" spans="1:10">
      <c r="A60">
        <v>1021270000</v>
      </c>
      <c r="B60" t="s">
        <v>31</v>
      </c>
      <c r="C60">
        <v>10</v>
      </c>
      <c r="D60">
        <v>102</v>
      </c>
      <c r="E60">
        <v>127000</v>
      </c>
      <c r="F60">
        <v>0</v>
      </c>
      <c r="G60">
        <v>0</v>
      </c>
      <c r="H60">
        <v>102</v>
      </c>
      <c r="I60">
        <v>2</v>
      </c>
      <c r="J60" t="s">
        <v>22</v>
      </c>
    </row>
    <row r="61" spans="1:10">
      <c r="A61">
        <v>1021270800</v>
      </c>
      <c r="B61" t="s">
        <v>31</v>
      </c>
      <c r="C61">
        <v>10</v>
      </c>
      <c r="D61">
        <v>102</v>
      </c>
      <c r="E61">
        <v>127000</v>
      </c>
      <c r="F61">
        <v>0</v>
      </c>
      <c r="G61">
        <v>0</v>
      </c>
      <c r="H61">
        <v>102</v>
      </c>
      <c r="I61">
        <v>2</v>
      </c>
      <c r="J61" t="s">
        <v>22</v>
      </c>
    </row>
    <row r="62" spans="1:10">
      <c r="A62">
        <v>1021360755</v>
      </c>
      <c r="B62" t="s">
        <v>67</v>
      </c>
      <c r="C62">
        <v>10</v>
      </c>
      <c r="D62">
        <v>102</v>
      </c>
      <c r="E62">
        <v>136000</v>
      </c>
      <c r="F62">
        <v>755</v>
      </c>
      <c r="G62">
        <v>0</v>
      </c>
      <c r="H62">
        <v>102</v>
      </c>
      <c r="I62">
        <v>2</v>
      </c>
      <c r="J62" t="s">
        <v>22</v>
      </c>
    </row>
    <row r="63" spans="1:10">
      <c r="A63">
        <v>1021410000</v>
      </c>
      <c r="B63" t="s">
        <v>177</v>
      </c>
      <c r="C63">
        <v>10</v>
      </c>
      <c r="D63">
        <v>102</v>
      </c>
      <c r="E63">
        <v>141000</v>
      </c>
      <c r="F63">
        <v>0</v>
      </c>
      <c r="G63">
        <v>0</v>
      </c>
      <c r="H63">
        <v>102</v>
      </c>
      <c r="I63">
        <v>2</v>
      </c>
      <c r="J63" t="s">
        <v>22</v>
      </c>
    </row>
    <row r="64" spans="1:10">
      <c r="A64">
        <v>1021430000</v>
      </c>
      <c r="B64" t="s">
        <v>32</v>
      </c>
      <c r="C64">
        <v>10</v>
      </c>
      <c r="D64">
        <v>102</v>
      </c>
      <c r="E64">
        <v>143000</v>
      </c>
      <c r="F64">
        <v>0</v>
      </c>
      <c r="G64">
        <v>0</v>
      </c>
      <c r="H64">
        <v>102</v>
      </c>
      <c r="I64">
        <v>2</v>
      </c>
      <c r="J64" t="s">
        <v>22</v>
      </c>
    </row>
    <row r="65" spans="1:10">
      <c r="A65">
        <v>1021430750</v>
      </c>
      <c r="B65" t="s">
        <v>32</v>
      </c>
      <c r="C65">
        <v>10</v>
      </c>
      <c r="D65">
        <v>102</v>
      </c>
      <c r="E65">
        <v>143000</v>
      </c>
      <c r="F65">
        <v>750</v>
      </c>
      <c r="G65">
        <v>0</v>
      </c>
      <c r="H65">
        <v>102</v>
      </c>
      <c r="I65">
        <v>2</v>
      </c>
      <c r="J65" t="s">
        <v>22</v>
      </c>
    </row>
    <row r="66" spans="1:10">
      <c r="A66">
        <v>1021430800</v>
      </c>
      <c r="B66" t="s">
        <v>32</v>
      </c>
      <c r="C66">
        <v>10</v>
      </c>
      <c r="D66">
        <v>102</v>
      </c>
      <c r="E66">
        <v>143000</v>
      </c>
      <c r="F66">
        <v>0</v>
      </c>
      <c r="G66">
        <v>0</v>
      </c>
      <c r="H66">
        <v>102</v>
      </c>
      <c r="I66">
        <v>2</v>
      </c>
      <c r="J66" t="s">
        <v>22</v>
      </c>
    </row>
    <row r="67" spans="1:10">
      <c r="A67">
        <v>1021566111</v>
      </c>
      <c r="B67" t="s">
        <v>33</v>
      </c>
      <c r="C67">
        <v>27</v>
      </c>
      <c r="D67">
        <v>102</v>
      </c>
      <c r="E67">
        <v>156600</v>
      </c>
      <c r="F67">
        <v>11</v>
      </c>
      <c r="G67">
        <v>0</v>
      </c>
      <c r="H67">
        <v>815</v>
      </c>
      <c r="I67">
        <v>2</v>
      </c>
      <c r="J67" t="s">
        <v>22</v>
      </c>
    </row>
    <row r="68" spans="1:10">
      <c r="A68">
        <v>1021580111</v>
      </c>
      <c r="B68" t="s">
        <v>70</v>
      </c>
      <c r="C68">
        <v>27</v>
      </c>
      <c r="D68">
        <v>102</v>
      </c>
      <c r="E68">
        <v>158000</v>
      </c>
      <c r="F68">
        <v>11</v>
      </c>
      <c r="G68">
        <v>0</v>
      </c>
      <c r="H68">
        <v>815</v>
      </c>
      <c r="I68">
        <v>2</v>
      </c>
      <c r="J68" t="s">
        <v>22</v>
      </c>
    </row>
    <row r="69" spans="1:10">
      <c r="A69">
        <v>1021580119</v>
      </c>
      <c r="B69" t="s">
        <v>70</v>
      </c>
      <c r="C69">
        <v>27</v>
      </c>
      <c r="D69">
        <v>102</v>
      </c>
      <c r="E69">
        <v>158000</v>
      </c>
      <c r="F69">
        <v>19</v>
      </c>
      <c r="G69">
        <v>0</v>
      </c>
      <c r="H69">
        <v>102</v>
      </c>
      <c r="I69">
        <v>2</v>
      </c>
      <c r="J69" t="s">
        <v>22</v>
      </c>
    </row>
    <row r="70" spans="1:10">
      <c r="A70">
        <v>1021592111</v>
      </c>
      <c r="B70" t="s">
        <v>287</v>
      </c>
      <c r="C70">
        <v>27</v>
      </c>
      <c r="D70">
        <v>102</v>
      </c>
      <c r="E70">
        <v>159200</v>
      </c>
      <c r="F70">
        <v>11</v>
      </c>
      <c r="G70">
        <v>1</v>
      </c>
      <c r="H70">
        <v>102</v>
      </c>
      <c r="I70">
        <v>2</v>
      </c>
      <c r="J70" t="s">
        <v>22</v>
      </c>
    </row>
    <row r="71" spans="1:10">
      <c r="A71">
        <v>1021594111</v>
      </c>
      <c r="B71" t="s">
        <v>1388</v>
      </c>
      <c r="C71">
        <v>27</v>
      </c>
      <c r="D71">
        <v>102</v>
      </c>
      <c r="E71">
        <v>159100</v>
      </c>
      <c r="F71">
        <v>11</v>
      </c>
      <c r="G71">
        <v>1</v>
      </c>
      <c r="H71">
        <v>102</v>
      </c>
      <c r="I71">
        <v>2</v>
      </c>
      <c r="J71" t="s">
        <v>22</v>
      </c>
    </row>
    <row r="72" spans="1:10">
      <c r="A72">
        <v>1021613000</v>
      </c>
      <c r="B72" t="s">
        <v>34</v>
      </c>
      <c r="C72">
        <v>10</v>
      </c>
      <c r="D72">
        <v>102</v>
      </c>
      <c r="E72">
        <v>161300</v>
      </c>
      <c r="F72">
        <v>0</v>
      </c>
      <c r="G72">
        <v>0</v>
      </c>
      <c r="H72">
        <v>102</v>
      </c>
      <c r="I72">
        <v>2</v>
      </c>
      <c r="J72" t="s">
        <v>22</v>
      </c>
    </row>
    <row r="73" spans="1:10">
      <c r="A73">
        <v>1022120800</v>
      </c>
      <c r="B73" t="s">
        <v>83</v>
      </c>
      <c r="C73">
        <v>10</v>
      </c>
      <c r="D73">
        <v>102</v>
      </c>
      <c r="E73">
        <v>212000</v>
      </c>
      <c r="F73">
        <v>0</v>
      </c>
      <c r="G73">
        <v>0</v>
      </c>
      <c r="H73">
        <v>102</v>
      </c>
      <c r="I73">
        <v>2</v>
      </c>
      <c r="J73" t="s">
        <v>22</v>
      </c>
    </row>
    <row r="74" spans="1:10">
      <c r="A74">
        <v>1022130000</v>
      </c>
      <c r="B74" t="s">
        <v>53</v>
      </c>
      <c r="C74">
        <v>10</v>
      </c>
      <c r="D74">
        <v>102</v>
      </c>
      <c r="E74">
        <v>213000</v>
      </c>
      <c r="F74">
        <v>0</v>
      </c>
      <c r="G74">
        <v>0</v>
      </c>
      <c r="H74">
        <v>102</v>
      </c>
      <c r="I74">
        <v>2</v>
      </c>
      <c r="J74" t="s">
        <v>22</v>
      </c>
    </row>
    <row r="75" spans="1:10">
      <c r="A75">
        <v>1022130800</v>
      </c>
      <c r="B75" t="s">
        <v>53</v>
      </c>
      <c r="C75">
        <v>10</v>
      </c>
      <c r="D75">
        <v>102</v>
      </c>
      <c r="E75">
        <v>213000</v>
      </c>
      <c r="F75">
        <v>0</v>
      </c>
      <c r="G75">
        <v>0</v>
      </c>
      <c r="H75">
        <v>102</v>
      </c>
      <c r="I75">
        <v>2</v>
      </c>
      <c r="J75" t="s">
        <v>22</v>
      </c>
    </row>
    <row r="76" spans="1:10">
      <c r="A76">
        <v>1022140000</v>
      </c>
      <c r="B76" t="s">
        <v>35</v>
      </c>
      <c r="C76">
        <v>10</v>
      </c>
      <c r="D76">
        <v>102</v>
      </c>
      <c r="E76">
        <v>214000</v>
      </c>
      <c r="F76">
        <v>0</v>
      </c>
      <c r="G76">
        <v>0</v>
      </c>
      <c r="H76">
        <v>102</v>
      </c>
      <c r="I76">
        <v>2</v>
      </c>
      <c r="J76" t="s">
        <v>22</v>
      </c>
    </row>
    <row r="77" spans="1:10">
      <c r="A77">
        <v>1022212162</v>
      </c>
      <c r="B77" t="s">
        <v>56</v>
      </c>
      <c r="C77">
        <v>10</v>
      </c>
      <c r="D77">
        <v>102</v>
      </c>
      <c r="E77">
        <v>221200</v>
      </c>
      <c r="F77">
        <v>162</v>
      </c>
      <c r="G77">
        <v>0</v>
      </c>
      <c r="H77">
        <v>818</v>
      </c>
      <c r="I77">
        <v>2</v>
      </c>
      <c r="J77" t="s">
        <v>22</v>
      </c>
    </row>
    <row r="78" spans="1:10">
      <c r="A78">
        <v>1022213000</v>
      </c>
      <c r="B78" t="s">
        <v>36</v>
      </c>
      <c r="C78">
        <v>10</v>
      </c>
      <c r="D78">
        <v>102</v>
      </c>
      <c r="E78">
        <v>221300</v>
      </c>
      <c r="F78">
        <v>0</v>
      </c>
      <c r="G78">
        <v>0</v>
      </c>
      <c r="H78">
        <v>102</v>
      </c>
      <c r="I78">
        <v>2</v>
      </c>
      <c r="J78" t="s">
        <v>22</v>
      </c>
    </row>
    <row r="79" spans="1:10">
      <c r="A79">
        <v>1022213381</v>
      </c>
      <c r="B79" t="s">
        <v>36</v>
      </c>
      <c r="C79">
        <v>10</v>
      </c>
      <c r="D79">
        <v>102</v>
      </c>
      <c r="E79">
        <v>221300</v>
      </c>
      <c r="F79">
        <v>381</v>
      </c>
      <c r="G79">
        <v>0</v>
      </c>
      <c r="H79">
        <v>841</v>
      </c>
      <c r="I79">
        <v>2</v>
      </c>
      <c r="J79" t="s">
        <v>22</v>
      </c>
    </row>
    <row r="80" spans="1:10">
      <c r="A80">
        <v>1022215000</v>
      </c>
      <c r="B80" t="s">
        <v>1816</v>
      </c>
      <c r="C80">
        <v>10</v>
      </c>
      <c r="D80">
        <v>102</v>
      </c>
      <c r="E80">
        <v>221500</v>
      </c>
      <c r="F80">
        <v>0</v>
      </c>
      <c r="G80">
        <v>0</v>
      </c>
      <c r="H80">
        <v>102</v>
      </c>
      <c r="I80">
        <v>2</v>
      </c>
      <c r="J80" t="s">
        <v>22</v>
      </c>
    </row>
    <row r="81" spans="1:10">
      <c r="A81">
        <v>1022222000</v>
      </c>
      <c r="B81" t="s">
        <v>37</v>
      </c>
      <c r="C81">
        <v>10</v>
      </c>
      <c r="D81">
        <v>102</v>
      </c>
      <c r="E81">
        <v>222200</v>
      </c>
      <c r="F81">
        <v>0</v>
      </c>
      <c r="G81">
        <v>0</v>
      </c>
      <c r="H81">
        <v>102</v>
      </c>
      <c r="I81">
        <v>2</v>
      </c>
      <c r="J81" t="s">
        <v>22</v>
      </c>
    </row>
    <row r="82" spans="1:10">
      <c r="A82">
        <v>1022222001</v>
      </c>
      <c r="B82" t="s">
        <v>404</v>
      </c>
      <c r="C82">
        <v>10</v>
      </c>
      <c r="D82">
        <v>102</v>
      </c>
      <c r="E82">
        <v>222200</v>
      </c>
      <c r="F82">
        <v>0</v>
      </c>
      <c r="G82">
        <v>0</v>
      </c>
      <c r="H82">
        <v>102</v>
      </c>
      <c r="I82">
        <v>2</v>
      </c>
      <c r="J82" t="s">
        <v>22</v>
      </c>
    </row>
    <row r="83" spans="1:10">
      <c r="A83">
        <v>1022223000</v>
      </c>
      <c r="B83" t="s">
        <v>38</v>
      </c>
      <c r="C83">
        <v>10</v>
      </c>
      <c r="D83">
        <v>102</v>
      </c>
      <c r="E83">
        <v>222300</v>
      </c>
      <c r="F83">
        <v>0</v>
      </c>
      <c r="G83">
        <v>0</v>
      </c>
      <c r="H83">
        <v>102</v>
      </c>
      <c r="I83">
        <v>2</v>
      </c>
      <c r="J83" t="s">
        <v>22</v>
      </c>
    </row>
    <row r="84" spans="1:10">
      <c r="A84">
        <v>1022239000</v>
      </c>
      <c r="B84" t="s">
        <v>39</v>
      </c>
      <c r="C84">
        <v>10</v>
      </c>
      <c r="D84">
        <v>102</v>
      </c>
      <c r="E84">
        <v>223900</v>
      </c>
      <c r="F84">
        <v>0</v>
      </c>
      <c r="G84">
        <v>0</v>
      </c>
      <c r="H84">
        <v>102</v>
      </c>
      <c r="I84">
        <v>2</v>
      </c>
      <c r="J84" t="s">
        <v>22</v>
      </c>
    </row>
    <row r="85" spans="1:10">
      <c r="A85">
        <v>1022239001</v>
      </c>
      <c r="B85" t="s">
        <v>40</v>
      </c>
      <c r="C85">
        <v>10</v>
      </c>
      <c r="D85">
        <v>102</v>
      </c>
      <c r="E85">
        <v>223910</v>
      </c>
      <c r="F85">
        <v>0</v>
      </c>
      <c r="G85">
        <v>0</v>
      </c>
      <c r="H85">
        <v>102</v>
      </c>
      <c r="I85">
        <v>2</v>
      </c>
      <c r="J85" t="s">
        <v>22</v>
      </c>
    </row>
    <row r="86" spans="1:10">
      <c r="A86">
        <v>1022324000</v>
      </c>
      <c r="B86" t="s">
        <v>274</v>
      </c>
      <c r="C86">
        <v>10</v>
      </c>
      <c r="D86">
        <v>102</v>
      </c>
      <c r="E86">
        <v>232400</v>
      </c>
      <c r="F86">
        <v>0</v>
      </c>
      <c r="G86">
        <v>0</v>
      </c>
      <c r="H86">
        <v>102</v>
      </c>
      <c r="I86">
        <v>2</v>
      </c>
      <c r="J86" t="s">
        <v>22</v>
      </c>
    </row>
    <row r="87" spans="1:10">
      <c r="A87">
        <v>1022410000</v>
      </c>
      <c r="B87" t="s">
        <v>41</v>
      </c>
      <c r="C87">
        <v>10</v>
      </c>
      <c r="D87">
        <v>102</v>
      </c>
      <c r="E87">
        <v>241000</v>
      </c>
      <c r="F87">
        <v>0</v>
      </c>
      <c r="G87">
        <v>0</v>
      </c>
      <c r="H87">
        <v>102</v>
      </c>
      <c r="I87">
        <v>2</v>
      </c>
      <c r="J87" t="s">
        <v>22</v>
      </c>
    </row>
    <row r="88" spans="1:10">
      <c r="A88">
        <v>1022410002</v>
      </c>
      <c r="B88" t="s">
        <v>190</v>
      </c>
      <c r="C88">
        <v>10</v>
      </c>
      <c r="D88">
        <v>102</v>
      </c>
      <c r="E88">
        <v>241000</v>
      </c>
      <c r="F88">
        <v>0</v>
      </c>
      <c r="G88">
        <v>0</v>
      </c>
      <c r="H88">
        <v>102</v>
      </c>
      <c r="I88">
        <v>2</v>
      </c>
      <c r="J88" t="s">
        <v>22</v>
      </c>
    </row>
    <row r="89" spans="1:10">
      <c r="A89">
        <v>1022410800</v>
      </c>
      <c r="B89" t="s">
        <v>41</v>
      </c>
      <c r="C89">
        <v>10</v>
      </c>
      <c r="D89">
        <v>102</v>
      </c>
      <c r="E89">
        <v>241000</v>
      </c>
      <c r="F89">
        <v>0</v>
      </c>
      <c r="G89">
        <v>0</v>
      </c>
      <c r="H89">
        <v>102</v>
      </c>
      <c r="I89">
        <v>2</v>
      </c>
      <c r="J89" t="s">
        <v>22</v>
      </c>
    </row>
    <row r="90" spans="1:10">
      <c r="A90">
        <v>1022410999</v>
      </c>
      <c r="B90" t="s">
        <v>113</v>
      </c>
      <c r="C90">
        <v>10</v>
      </c>
      <c r="D90">
        <v>102</v>
      </c>
      <c r="E90">
        <v>241000</v>
      </c>
      <c r="F90">
        <v>999</v>
      </c>
      <c r="G90">
        <v>0</v>
      </c>
      <c r="H90">
        <v>102</v>
      </c>
      <c r="I90">
        <v>2</v>
      </c>
      <c r="J90" t="s">
        <v>22</v>
      </c>
    </row>
    <row r="91" spans="1:10">
      <c r="A91">
        <v>1022490000</v>
      </c>
      <c r="B91" t="s">
        <v>94</v>
      </c>
      <c r="C91">
        <v>60</v>
      </c>
      <c r="D91">
        <v>102</v>
      </c>
      <c r="E91">
        <v>249000</v>
      </c>
      <c r="F91">
        <v>0</v>
      </c>
      <c r="G91">
        <v>0</v>
      </c>
      <c r="H91">
        <v>102</v>
      </c>
      <c r="I91">
        <v>2</v>
      </c>
      <c r="J91" t="s">
        <v>22</v>
      </c>
    </row>
    <row r="92" spans="1:10">
      <c r="A92">
        <v>1022531000</v>
      </c>
      <c r="B92" t="s">
        <v>42</v>
      </c>
      <c r="C92">
        <v>10</v>
      </c>
      <c r="D92">
        <v>102</v>
      </c>
      <c r="E92">
        <v>253100</v>
      </c>
      <c r="F92">
        <v>0</v>
      </c>
      <c r="G92">
        <v>0</v>
      </c>
      <c r="H92">
        <v>102</v>
      </c>
      <c r="I92">
        <v>2</v>
      </c>
      <c r="J92" t="s">
        <v>22</v>
      </c>
    </row>
    <row r="93" spans="1:10">
      <c r="A93">
        <v>1022531001</v>
      </c>
      <c r="B93" t="s">
        <v>42</v>
      </c>
      <c r="C93">
        <v>10</v>
      </c>
      <c r="D93">
        <v>102</v>
      </c>
      <c r="E93">
        <v>253100</v>
      </c>
      <c r="F93">
        <v>0</v>
      </c>
      <c r="G93">
        <v>0</v>
      </c>
      <c r="H93">
        <v>102</v>
      </c>
      <c r="I93">
        <v>2</v>
      </c>
      <c r="J93" t="s">
        <v>22</v>
      </c>
    </row>
    <row r="94" spans="1:10">
      <c r="A94">
        <v>1022533000</v>
      </c>
      <c r="B94" t="s">
        <v>43</v>
      </c>
      <c r="C94">
        <v>10</v>
      </c>
      <c r="D94">
        <v>102</v>
      </c>
      <c r="E94">
        <v>253300</v>
      </c>
      <c r="F94">
        <v>0</v>
      </c>
      <c r="G94">
        <v>0</v>
      </c>
      <c r="H94">
        <v>102</v>
      </c>
      <c r="I94">
        <v>2</v>
      </c>
      <c r="J94" t="s">
        <v>22</v>
      </c>
    </row>
    <row r="95" spans="1:10">
      <c r="A95">
        <v>1022543000</v>
      </c>
      <c r="B95" t="s">
        <v>44</v>
      </c>
      <c r="C95">
        <v>10</v>
      </c>
      <c r="D95">
        <v>102</v>
      </c>
      <c r="E95">
        <v>254300</v>
      </c>
      <c r="F95">
        <v>0</v>
      </c>
      <c r="G95">
        <v>0</v>
      </c>
      <c r="H95">
        <v>102</v>
      </c>
      <c r="I95">
        <v>2</v>
      </c>
      <c r="J95" t="s">
        <v>22</v>
      </c>
    </row>
    <row r="96" spans="1:10">
      <c r="A96">
        <v>1022544000</v>
      </c>
      <c r="B96" t="s">
        <v>783</v>
      </c>
      <c r="C96">
        <v>10</v>
      </c>
      <c r="D96">
        <v>102</v>
      </c>
      <c r="E96">
        <v>254410</v>
      </c>
      <c r="F96">
        <v>0</v>
      </c>
      <c r="G96">
        <v>0</v>
      </c>
      <c r="H96">
        <v>102</v>
      </c>
      <c r="I96">
        <v>2</v>
      </c>
      <c r="J96" t="s">
        <v>22</v>
      </c>
    </row>
    <row r="97" spans="1:10">
      <c r="A97">
        <v>1022553000</v>
      </c>
      <c r="B97" t="s">
        <v>75</v>
      </c>
      <c r="C97">
        <v>10</v>
      </c>
      <c r="D97">
        <v>102</v>
      </c>
      <c r="E97">
        <v>255300</v>
      </c>
      <c r="F97">
        <v>0</v>
      </c>
      <c r="G97">
        <v>0</v>
      </c>
      <c r="H97">
        <v>102</v>
      </c>
      <c r="I97">
        <v>3</v>
      </c>
      <c r="J97" t="s">
        <v>22</v>
      </c>
    </row>
    <row r="98" spans="1:10">
      <c r="A98">
        <v>1022554000</v>
      </c>
      <c r="B98" t="s">
        <v>245</v>
      </c>
      <c r="C98">
        <v>10</v>
      </c>
      <c r="D98">
        <v>102</v>
      </c>
      <c r="E98">
        <v>255400</v>
      </c>
      <c r="F98">
        <v>0</v>
      </c>
      <c r="G98">
        <v>0</v>
      </c>
      <c r="H98">
        <v>102</v>
      </c>
      <c r="I98">
        <v>2</v>
      </c>
      <c r="J98" t="s">
        <v>22</v>
      </c>
    </row>
    <row r="99" spans="1:10">
      <c r="A99">
        <v>1022567000</v>
      </c>
      <c r="B99" t="s">
        <v>45</v>
      </c>
      <c r="C99">
        <v>10</v>
      </c>
      <c r="D99">
        <v>102</v>
      </c>
      <c r="E99">
        <v>256770</v>
      </c>
      <c r="F99">
        <v>0</v>
      </c>
      <c r="G99">
        <v>0</v>
      </c>
      <c r="H99">
        <v>102</v>
      </c>
      <c r="I99">
        <v>2</v>
      </c>
      <c r="J99" t="s">
        <v>22</v>
      </c>
    </row>
    <row r="100" spans="1:10">
      <c r="A100">
        <v>1022572001</v>
      </c>
      <c r="B100" t="s">
        <v>46</v>
      </c>
      <c r="C100">
        <v>50</v>
      </c>
      <c r="D100">
        <v>102</v>
      </c>
      <c r="E100">
        <v>257220</v>
      </c>
      <c r="F100">
        <v>0</v>
      </c>
      <c r="G100">
        <v>0</v>
      </c>
      <c r="H100">
        <v>824</v>
      </c>
      <c r="I100">
        <v>2</v>
      </c>
      <c r="J100" t="s">
        <v>22</v>
      </c>
    </row>
    <row r="101" spans="1:10">
      <c r="A101">
        <v>1022633000</v>
      </c>
      <c r="B101" t="s">
        <v>47</v>
      </c>
      <c r="C101">
        <v>10</v>
      </c>
      <c r="D101">
        <v>102</v>
      </c>
      <c r="E101">
        <v>263300</v>
      </c>
      <c r="F101">
        <v>0</v>
      </c>
      <c r="G101">
        <v>0</v>
      </c>
      <c r="H101">
        <v>102</v>
      </c>
      <c r="I101">
        <v>2</v>
      </c>
      <c r="J101" t="s">
        <v>22</v>
      </c>
    </row>
    <row r="102" spans="1:10">
      <c r="A102">
        <v>1022644381</v>
      </c>
      <c r="B102" t="s">
        <v>36</v>
      </c>
      <c r="C102">
        <v>10</v>
      </c>
      <c r="D102">
        <v>102</v>
      </c>
      <c r="E102">
        <v>264400</v>
      </c>
      <c r="F102">
        <v>381</v>
      </c>
      <c r="G102">
        <v>0</v>
      </c>
      <c r="H102">
        <v>841</v>
      </c>
      <c r="I102">
        <v>2</v>
      </c>
      <c r="J102" t="s">
        <v>22</v>
      </c>
    </row>
    <row r="103" spans="1:10">
      <c r="A103">
        <v>1022700000</v>
      </c>
      <c r="B103" t="s">
        <v>300</v>
      </c>
      <c r="C103">
        <v>10</v>
      </c>
      <c r="D103">
        <v>102</v>
      </c>
      <c r="E103">
        <v>270000</v>
      </c>
      <c r="F103">
        <v>0</v>
      </c>
      <c r="G103">
        <v>0</v>
      </c>
      <c r="H103">
        <v>102</v>
      </c>
      <c r="I103">
        <v>3</v>
      </c>
      <c r="J103" t="s">
        <v>22</v>
      </c>
    </row>
    <row r="104" spans="1:10">
      <c r="A104">
        <v>1022910111</v>
      </c>
      <c r="B104" t="s">
        <v>48</v>
      </c>
      <c r="C104">
        <v>27</v>
      </c>
      <c r="D104">
        <v>102</v>
      </c>
      <c r="E104">
        <v>291000</v>
      </c>
      <c r="F104">
        <v>11</v>
      </c>
      <c r="G104">
        <v>0</v>
      </c>
      <c r="H104">
        <v>815</v>
      </c>
      <c r="I104">
        <v>2</v>
      </c>
      <c r="J104" t="s">
        <v>22</v>
      </c>
    </row>
    <row r="105" spans="1:10">
      <c r="A105">
        <v>1022910800</v>
      </c>
      <c r="B105" t="s">
        <v>48</v>
      </c>
      <c r="C105">
        <v>10</v>
      </c>
      <c r="D105">
        <v>102</v>
      </c>
      <c r="E105">
        <v>291000</v>
      </c>
      <c r="F105">
        <v>0</v>
      </c>
      <c r="G105">
        <v>0</v>
      </c>
      <c r="H105">
        <v>102</v>
      </c>
      <c r="I105">
        <v>2</v>
      </c>
      <c r="J105" t="s">
        <v>22</v>
      </c>
    </row>
    <row r="106" spans="1:10">
      <c r="A106">
        <v>1022954800</v>
      </c>
      <c r="B106" t="s">
        <v>299</v>
      </c>
      <c r="C106">
        <v>10</v>
      </c>
      <c r="D106">
        <v>102</v>
      </c>
      <c r="E106">
        <v>295400</v>
      </c>
      <c r="F106">
        <v>0</v>
      </c>
      <c r="G106">
        <v>0</v>
      </c>
      <c r="H106">
        <v>102</v>
      </c>
      <c r="I106">
        <v>3</v>
      </c>
      <c r="J106" t="s">
        <v>22</v>
      </c>
    </row>
    <row r="107" spans="1:10">
      <c r="A107">
        <v>1025000000</v>
      </c>
      <c r="B107" t="s">
        <v>49</v>
      </c>
      <c r="C107">
        <v>10</v>
      </c>
      <c r="D107">
        <v>102</v>
      </c>
      <c r="E107">
        <v>500000</v>
      </c>
      <c r="F107">
        <v>0</v>
      </c>
      <c r="G107">
        <v>0</v>
      </c>
      <c r="H107">
        <v>808</v>
      </c>
      <c r="I107">
        <v>2</v>
      </c>
      <c r="J107" t="s">
        <v>22</v>
      </c>
    </row>
    <row r="108" spans="1:10">
      <c r="A108">
        <v>1025000712</v>
      </c>
      <c r="B108" t="s">
        <v>49</v>
      </c>
      <c r="C108">
        <v>10</v>
      </c>
      <c r="D108">
        <v>102</v>
      </c>
      <c r="E108">
        <v>500000</v>
      </c>
      <c r="F108">
        <v>712</v>
      </c>
      <c r="G108">
        <v>0</v>
      </c>
      <c r="H108">
        <v>102</v>
      </c>
      <c r="I108">
        <v>2</v>
      </c>
      <c r="J108" t="s">
        <v>22</v>
      </c>
    </row>
    <row r="109" spans="1:10">
      <c r="A109">
        <v>1121100000</v>
      </c>
      <c r="B109" t="s">
        <v>24</v>
      </c>
      <c r="C109">
        <v>10</v>
      </c>
      <c r="D109">
        <v>112</v>
      </c>
      <c r="E109">
        <v>110000</v>
      </c>
      <c r="F109">
        <v>0</v>
      </c>
      <c r="G109">
        <v>0</v>
      </c>
      <c r="H109">
        <v>112</v>
      </c>
      <c r="I109">
        <v>2</v>
      </c>
      <c r="J109" t="s">
        <v>22</v>
      </c>
    </row>
    <row r="110" spans="1:10">
      <c r="A110">
        <v>1121100001</v>
      </c>
      <c r="B110" t="s">
        <v>777</v>
      </c>
      <c r="C110">
        <v>10</v>
      </c>
      <c r="D110">
        <v>112</v>
      </c>
      <c r="E110">
        <v>110000</v>
      </c>
      <c r="F110">
        <v>0</v>
      </c>
      <c r="G110">
        <v>0</v>
      </c>
      <c r="H110">
        <v>112</v>
      </c>
      <c r="I110">
        <v>2</v>
      </c>
      <c r="J110" t="s">
        <v>22</v>
      </c>
    </row>
    <row r="111" spans="1:10">
      <c r="A111">
        <v>1121100163</v>
      </c>
      <c r="B111" t="s">
        <v>24</v>
      </c>
      <c r="C111">
        <v>10</v>
      </c>
      <c r="D111">
        <v>112</v>
      </c>
      <c r="E111">
        <v>110000</v>
      </c>
      <c r="F111">
        <v>163</v>
      </c>
      <c r="G111">
        <v>0</v>
      </c>
      <c r="H111">
        <v>816</v>
      </c>
      <c r="I111">
        <v>2</v>
      </c>
      <c r="J111" t="s">
        <v>22</v>
      </c>
    </row>
    <row r="112" spans="1:10">
      <c r="A112">
        <v>1121100322</v>
      </c>
      <c r="B112" t="s">
        <v>24</v>
      </c>
      <c r="C112">
        <v>10</v>
      </c>
      <c r="D112">
        <v>112</v>
      </c>
      <c r="E112">
        <v>110000</v>
      </c>
      <c r="F112">
        <v>322</v>
      </c>
      <c r="G112">
        <v>0</v>
      </c>
      <c r="H112">
        <v>800</v>
      </c>
      <c r="I112">
        <v>2</v>
      </c>
      <c r="J112" t="s">
        <v>22</v>
      </c>
    </row>
    <row r="113" spans="1:10">
      <c r="A113">
        <v>1121100712</v>
      </c>
      <c r="B113" t="s">
        <v>24</v>
      </c>
      <c r="C113">
        <v>10</v>
      </c>
      <c r="D113">
        <v>112</v>
      </c>
      <c r="E113">
        <v>110000</v>
      </c>
      <c r="F113">
        <v>712</v>
      </c>
      <c r="G113">
        <v>0</v>
      </c>
      <c r="H113">
        <v>112</v>
      </c>
      <c r="I113">
        <v>2</v>
      </c>
      <c r="J113" t="s">
        <v>22</v>
      </c>
    </row>
    <row r="114" spans="1:10">
      <c r="A114">
        <v>1121100714</v>
      </c>
      <c r="B114" t="s">
        <v>660</v>
      </c>
      <c r="C114">
        <v>10</v>
      </c>
      <c r="D114">
        <v>112</v>
      </c>
      <c r="E114">
        <v>110000</v>
      </c>
      <c r="F114">
        <v>714</v>
      </c>
      <c r="G114">
        <v>1</v>
      </c>
      <c r="H114">
        <v>112</v>
      </c>
      <c r="I114">
        <v>2</v>
      </c>
      <c r="J114" t="s">
        <v>22</v>
      </c>
    </row>
    <row r="115" spans="1:10">
      <c r="A115">
        <v>1121100750</v>
      </c>
      <c r="B115" t="s">
        <v>24</v>
      </c>
      <c r="C115">
        <v>10</v>
      </c>
      <c r="D115">
        <v>112</v>
      </c>
      <c r="E115">
        <v>110000</v>
      </c>
      <c r="F115">
        <v>750</v>
      </c>
      <c r="G115">
        <v>0</v>
      </c>
      <c r="H115">
        <v>112</v>
      </c>
      <c r="I115">
        <v>2</v>
      </c>
      <c r="J115" t="s">
        <v>22</v>
      </c>
    </row>
    <row r="116" spans="1:10">
      <c r="A116">
        <v>1121100751</v>
      </c>
      <c r="B116" t="s">
        <v>24</v>
      </c>
      <c r="C116">
        <v>10</v>
      </c>
      <c r="D116">
        <v>112</v>
      </c>
      <c r="E116">
        <v>110000</v>
      </c>
      <c r="F116">
        <v>751</v>
      </c>
      <c r="G116">
        <v>0</v>
      </c>
      <c r="H116">
        <v>112</v>
      </c>
      <c r="I116">
        <v>2</v>
      </c>
      <c r="J116" t="s">
        <v>22</v>
      </c>
    </row>
    <row r="117" spans="1:10">
      <c r="A117">
        <v>1121100800</v>
      </c>
      <c r="B117" t="s">
        <v>24</v>
      </c>
      <c r="C117">
        <v>10</v>
      </c>
      <c r="D117">
        <v>112</v>
      </c>
      <c r="E117">
        <v>110000</v>
      </c>
      <c r="F117">
        <v>0</v>
      </c>
      <c r="G117">
        <v>0</v>
      </c>
      <c r="H117">
        <v>112</v>
      </c>
      <c r="I117">
        <v>2</v>
      </c>
      <c r="J117" t="s">
        <v>22</v>
      </c>
    </row>
    <row r="118" spans="1:10">
      <c r="A118">
        <v>1121210000</v>
      </c>
      <c r="B118" t="s">
        <v>25</v>
      </c>
      <c r="C118">
        <v>10</v>
      </c>
      <c r="D118">
        <v>112</v>
      </c>
      <c r="E118">
        <v>121000</v>
      </c>
      <c r="F118">
        <v>0</v>
      </c>
      <c r="G118">
        <v>0</v>
      </c>
      <c r="H118">
        <v>112</v>
      </c>
      <c r="I118">
        <v>2</v>
      </c>
      <c r="J118" t="s">
        <v>22</v>
      </c>
    </row>
    <row r="119" spans="1:10">
      <c r="A119">
        <v>1121210800</v>
      </c>
      <c r="B119" t="s">
        <v>25</v>
      </c>
      <c r="C119">
        <v>10</v>
      </c>
      <c r="D119">
        <v>112</v>
      </c>
      <c r="E119">
        <v>121000</v>
      </c>
      <c r="F119">
        <v>0</v>
      </c>
      <c r="G119">
        <v>0</v>
      </c>
      <c r="H119">
        <v>112</v>
      </c>
      <c r="I119">
        <v>2</v>
      </c>
      <c r="J119" t="s">
        <v>22</v>
      </c>
    </row>
    <row r="120" spans="1:10">
      <c r="A120">
        <v>1121251000</v>
      </c>
      <c r="B120" t="s">
        <v>29</v>
      </c>
      <c r="C120">
        <v>10</v>
      </c>
      <c r="D120">
        <v>112</v>
      </c>
      <c r="E120">
        <v>125100</v>
      </c>
      <c r="F120">
        <v>0</v>
      </c>
      <c r="G120">
        <v>0</v>
      </c>
      <c r="H120">
        <v>112</v>
      </c>
      <c r="I120">
        <v>2</v>
      </c>
      <c r="J120" t="s">
        <v>22</v>
      </c>
    </row>
    <row r="121" spans="1:10">
      <c r="A121">
        <v>1121251800</v>
      </c>
      <c r="B121" t="s">
        <v>29</v>
      </c>
      <c r="C121">
        <v>10</v>
      </c>
      <c r="D121">
        <v>112</v>
      </c>
      <c r="E121">
        <v>125100</v>
      </c>
      <c r="F121">
        <v>0</v>
      </c>
      <c r="G121">
        <v>0</v>
      </c>
      <c r="H121">
        <v>112</v>
      </c>
      <c r="I121">
        <v>2</v>
      </c>
      <c r="J121" t="s">
        <v>22</v>
      </c>
    </row>
    <row r="122" spans="1:10">
      <c r="A122">
        <v>1121255000</v>
      </c>
      <c r="B122" t="s">
        <v>50</v>
      </c>
      <c r="C122">
        <v>10</v>
      </c>
      <c r="D122">
        <v>112</v>
      </c>
      <c r="E122">
        <v>125510</v>
      </c>
      <c r="F122">
        <v>0</v>
      </c>
      <c r="G122">
        <v>0</v>
      </c>
      <c r="H122">
        <v>112</v>
      </c>
      <c r="I122">
        <v>2</v>
      </c>
      <c r="J122" t="s">
        <v>22</v>
      </c>
    </row>
    <row r="123" spans="1:10">
      <c r="A123">
        <v>1121255800</v>
      </c>
      <c r="B123" t="s">
        <v>50</v>
      </c>
      <c r="C123">
        <v>10</v>
      </c>
      <c r="D123">
        <v>112</v>
      </c>
      <c r="E123">
        <v>125510</v>
      </c>
      <c r="F123">
        <v>0</v>
      </c>
      <c r="G123">
        <v>0</v>
      </c>
      <c r="H123">
        <v>112</v>
      </c>
      <c r="I123">
        <v>2</v>
      </c>
      <c r="J123" t="s">
        <v>22</v>
      </c>
    </row>
    <row r="124" spans="1:10">
      <c r="A124">
        <v>1121256000</v>
      </c>
      <c r="B124" t="s">
        <v>51</v>
      </c>
      <c r="C124">
        <v>10</v>
      </c>
      <c r="D124">
        <v>112</v>
      </c>
      <c r="E124">
        <v>125520</v>
      </c>
      <c r="F124">
        <v>0</v>
      </c>
      <c r="G124">
        <v>0</v>
      </c>
      <c r="H124">
        <v>112</v>
      </c>
      <c r="I124">
        <v>2</v>
      </c>
      <c r="J124" t="s">
        <v>22</v>
      </c>
    </row>
    <row r="125" spans="1:10">
      <c r="A125">
        <v>1121260750</v>
      </c>
      <c r="B125" t="s">
        <v>30</v>
      </c>
      <c r="C125">
        <v>10</v>
      </c>
      <c r="D125">
        <v>112</v>
      </c>
      <c r="E125">
        <v>126000</v>
      </c>
      <c r="F125">
        <v>750</v>
      </c>
      <c r="G125">
        <v>0</v>
      </c>
      <c r="H125">
        <v>112</v>
      </c>
      <c r="I125">
        <v>2</v>
      </c>
      <c r="J125" t="s">
        <v>22</v>
      </c>
    </row>
    <row r="126" spans="1:10">
      <c r="A126">
        <v>1121430000</v>
      </c>
      <c r="B126" t="s">
        <v>32</v>
      </c>
      <c r="C126">
        <v>10</v>
      </c>
      <c r="D126">
        <v>112</v>
      </c>
      <c r="E126">
        <v>143000</v>
      </c>
      <c r="F126">
        <v>0</v>
      </c>
      <c r="G126">
        <v>0</v>
      </c>
      <c r="H126">
        <v>112</v>
      </c>
      <c r="I126">
        <v>2</v>
      </c>
      <c r="J126" t="s">
        <v>22</v>
      </c>
    </row>
    <row r="127" spans="1:10">
      <c r="A127">
        <v>1121430750</v>
      </c>
      <c r="B127" t="s">
        <v>32</v>
      </c>
      <c r="C127">
        <v>10</v>
      </c>
      <c r="D127">
        <v>112</v>
      </c>
      <c r="E127">
        <v>143000</v>
      </c>
      <c r="F127">
        <v>750</v>
      </c>
      <c r="G127">
        <v>0</v>
      </c>
      <c r="H127">
        <v>112</v>
      </c>
      <c r="I127">
        <v>2</v>
      </c>
      <c r="J127" t="s">
        <v>22</v>
      </c>
    </row>
    <row r="128" spans="1:10">
      <c r="A128">
        <v>1121430800</v>
      </c>
      <c r="B128" t="s">
        <v>32</v>
      </c>
      <c r="C128">
        <v>10</v>
      </c>
      <c r="D128">
        <v>112</v>
      </c>
      <c r="E128">
        <v>143000</v>
      </c>
      <c r="F128">
        <v>0</v>
      </c>
      <c r="G128">
        <v>0</v>
      </c>
      <c r="H128">
        <v>112</v>
      </c>
      <c r="I128">
        <v>2</v>
      </c>
      <c r="J128" t="s">
        <v>22</v>
      </c>
    </row>
    <row r="129" spans="1:10">
      <c r="A129">
        <v>1121566111</v>
      </c>
      <c r="B129" t="s">
        <v>33</v>
      </c>
      <c r="C129">
        <v>27</v>
      </c>
      <c r="D129">
        <v>112</v>
      </c>
      <c r="E129">
        <v>156600</v>
      </c>
      <c r="F129">
        <v>11</v>
      </c>
      <c r="G129">
        <v>0</v>
      </c>
      <c r="H129">
        <v>815</v>
      </c>
      <c r="I129">
        <v>2</v>
      </c>
      <c r="J129" t="s">
        <v>22</v>
      </c>
    </row>
    <row r="130" spans="1:10">
      <c r="A130">
        <v>1121580119</v>
      </c>
      <c r="B130" t="s">
        <v>52</v>
      </c>
      <c r="C130">
        <v>27</v>
      </c>
      <c r="D130">
        <v>112</v>
      </c>
      <c r="E130">
        <v>158000</v>
      </c>
      <c r="F130">
        <v>19</v>
      </c>
      <c r="G130">
        <v>0</v>
      </c>
      <c r="H130">
        <v>112</v>
      </c>
      <c r="I130">
        <v>2</v>
      </c>
      <c r="J130" t="s">
        <v>22</v>
      </c>
    </row>
    <row r="131" spans="1:10">
      <c r="A131">
        <v>1121592111</v>
      </c>
      <c r="B131" t="s">
        <v>287</v>
      </c>
      <c r="C131">
        <v>27</v>
      </c>
      <c r="D131">
        <v>112</v>
      </c>
      <c r="E131">
        <v>159200</v>
      </c>
      <c r="F131">
        <v>11</v>
      </c>
      <c r="G131">
        <v>1</v>
      </c>
      <c r="H131">
        <v>112</v>
      </c>
      <c r="I131">
        <v>2</v>
      </c>
      <c r="J131" t="s">
        <v>22</v>
      </c>
    </row>
    <row r="132" spans="1:10">
      <c r="A132">
        <v>1121594111</v>
      </c>
      <c r="B132" t="s">
        <v>1388</v>
      </c>
      <c r="C132">
        <v>27</v>
      </c>
      <c r="D132">
        <v>112</v>
      </c>
      <c r="E132">
        <v>159100</v>
      </c>
      <c r="F132">
        <v>11</v>
      </c>
      <c r="G132">
        <v>1</v>
      </c>
      <c r="H132">
        <v>112</v>
      </c>
      <c r="I132">
        <v>2</v>
      </c>
      <c r="J132" t="s">
        <v>22</v>
      </c>
    </row>
    <row r="133" spans="1:10">
      <c r="A133">
        <v>1122130800</v>
      </c>
      <c r="B133" t="s">
        <v>53</v>
      </c>
      <c r="C133">
        <v>10</v>
      </c>
      <c r="D133">
        <v>112</v>
      </c>
      <c r="E133">
        <v>213000</v>
      </c>
      <c r="F133">
        <v>0</v>
      </c>
      <c r="G133">
        <v>0</v>
      </c>
      <c r="H133">
        <v>112</v>
      </c>
      <c r="I133">
        <v>2</v>
      </c>
      <c r="J133" t="s">
        <v>22</v>
      </c>
    </row>
    <row r="134" spans="1:10">
      <c r="A134">
        <v>1122140000</v>
      </c>
      <c r="B134" t="s">
        <v>54</v>
      </c>
      <c r="C134">
        <v>10</v>
      </c>
      <c r="D134">
        <v>112</v>
      </c>
      <c r="E134">
        <v>214000</v>
      </c>
      <c r="F134">
        <v>0</v>
      </c>
      <c r="G134">
        <v>0</v>
      </c>
      <c r="H134">
        <v>112</v>
      </c>
      <c r="I134">
        <v>2</v>
      </c>
      <c r="J134" t="s">
        <v>22</v>
      </c>
    </row>
    <row r="135" spans="1:10">
      <c r="A135">
        <v>1122190800</v>
      </c>
      <c r="B135" t="s">
        <v>55</v>
      </c>
      <c r="C135">
        <v>10</v>
      </c>
      <c r="D135">
        <v>112</v>
      </c>
      <c r="E135">
        <v>219000</v>
      </c>
      <c r="F135">
        <v>0</v>
      </c>
      <c r="G135">
        <v>0</v>
      </c>
      <c r="H135">
        <v>112</v>
      </c>
      <c r="I135">
        <v>2</v>
      </c>
      <c r="J135" t="s">
        <v>22</v>
      </c>
    </row>
    <row r="136" spans="1:10">
      <c r="A136">
        <v>1122212000</v>
      </c>
      <c r="B136" t="s">
        <v>56</v>
      </c>
      <c r="C136">
        <v>10</v>
      </c>
      <c r="D136">
        <v>112</v>
      </c>
      <c r="E136">
        <v>221200</v>
      </c>
      <c r="F136">
        <v>0</v>
      </c>
      <c r="G136">
        <v>0</v>
      </c>
      <c r="H136">
        <v>112</v>
      </c>
      <c r="I136">
        <v>2</v>
      </c>
      <c r="J136" t="s">
        <v>22</v>
      </c>
    </row>
    <row r="137" spans="1:10">
      <c r="A137">
        <v>1122212162</v>
      </c>
      <c r="B137" t="s">
        <v>56</v>
      </c>
      <c r="C137">
        <v>10</v>
      </c>
      <c r="D137">
        <v>112</v>
      </c>
      <c r="E137">
        <v>221200</v>
      </c>
      <c r="F137">
        <v>162</v>
      </c>
      <c r="G137">
        <v>0</v>
      </c>
      <c r="H137">
        <v>818</v>
      </c>
      <c r="I137">
        <v>2</v>
      </c>
      <c r="J137" t="s">
        <v>22</v>
      </c>
    </row>
    <row r="138" spans="1:10">
      <c r="A138">
        <v>1122212800</v>
      </c>
      <c r="B138" t="s">
        <v>56</v>
      </c>
      <c r="C138">
        <v>10</v>
      </c>
      <c r="D138">
        <v>112</v>
      </c>
      <c r="E138">
        <v>221200</v>
      </c>
      <c r="F138">
        <v>0</v>
      </c>
      <c r="G138">
        <v>0</v>
      </c>
      <c r="H138">
        <v>112</v>
      </c>
      <c r="I138">
        <v>2</v>
      </c>
      <c r="J138" t="s">
        <v>22</v>
      </c>
    </row>
    <row r="139" spans="1:10">
      <c r="A139">
        <v>1122213000</v>
      </c>
      <c r="B139" t="s">
        <v>36</v>
      </c>
      <c r="C139">
        <v>10</v>
      </c>
      <c r="D139">
        <v>112</v>
      </c>
      <c r="E139">
        <v>221300</v>
      </c>
      <c r="F139">
        <v>0</v>
      </c>
      <c r="G139">
        <v>0</v>
      </c>
      <c r="H139">
        <v>112</v>
      </c>
      <c r="I139">
        <v>2</v>
      </c>
      <c r="J139" t="s">
        <v>22</v>
      </c>
    </row>
    <row r="140" spans="1:10">
      <c r="A140">
        <v>1122213381</v>
      </c>
      <c r="B140" t="s">
        <v>36</v>
      </c>
      <c r="C140">
        <v>10</v>
      </c>
      <c r="D140">
        <v>112</v>
      </c>
      <c r="E140">
        <v>221300</v>
      </c>
      <c r="F140">
        <v>381</v>
      </c>
      <c r="G140">
        <v>0</v>
      </c>
      <c r="H140">
        <v>841</v>
      </c>
      <c r="I140">
        <v>2</v>
      </c>
      <c r="J140" t="s">
        <v>22</v>
      </c>
    </row>
    <row r="141" spans="1:10">
      <c r="A141">
        <v>1122215000</v>
      </c>
      <c r="B141" t="s">
        <v>1816</v>
      </c>
      <c r="C141">
        <v>10</v>
      </c>
      <c r="D141">
        <v>112</v>
      </c>
      <c r="E141">
        <v>221500</v>
      </c>
      <c r="F141">
        <v>0</v>
      </c>
      <c r="G141">
        <v>0</v>
      </c>
      <c r="H141">
        <v>112</v>
      </c>
      <c r="I141">
        <v>2</v>
      </c>
      <c r="J141" t="s">
        <v>22</v>
      </c>
    </row>
    <row r="142" spans="1:10">
      <c r="A142">
        <v>1122239000</v>
      </c>
      <c r="B142" t="s">
        <v>39</v>
      </c>
      <c r="C142">
        <v>10</v>
      </c>
      <c r="D142">
        <v>112</v>
      </c>
      <c r="E142">
        <v>223900</v>
      </c>
      <c r="F142">
        <v>0</v>
      </c>
      <c r="G142">
        <v>0</v>
      </c>
      <c r="H142">
        <v>112</v>
      </c>
      <c r="I142">
        <v>2</v>
      </c>
      <c r="J142" t="s">
        <v>22</v>
      </c>
    </row>
    <row r="143" spans="1:10">
      <c r="A143">
        <v>1122239001</v>
      </c>
      <c r="B143" t="s">
        <v>40</v>
      </c>
      <c r="C143">
        <v>10</v>
      </c>
      <c r="D143">
        <v>112</v>
      </c>
      <c r="E143">
        <v>223910</v>
      </c>
      <c r="F143">
        <v>0</v>
      </c>
      <c r="G143">
        <v>0</v>
      </c>
      <c r="H143">
        <v>112</v>
      </c>
      <c r="I143">
        <v>2</v>
      </c>
      <c r="J143" t="s">
        <v>22</v>
      </c>
    </row>
    <row r="144" spans="1:10">
      <c r="A144">
        <v>1122239800</v>
      </c>
      <c r="B144" t="s">
        <v>39</v>
      </c>
      <c r="C144">
        <v>10</v>
      </c>
      <c r="D144">
        <v>112</v>
      </c>
      <c r="E144">
        <v>223900</v>
      </c>
      <c r="F144">
        <v>0</v>
      </c>
      <c r="G144">
        <v>0</v>
      </c>
      <c r="H144">
        <v>112</v>
      </c>
      <c r="I144">
        <v>4</v>
      </c>
      <c r="J144" t="s">
        <v>22</v>
      </c>
    </row>
    <row r="145" spans="1:10">
      <c r="A145">
        <v>1122239801</v>
      </c>
      <c r="B145" t="s">
        <v>40</v>
      </c>
      <c r="C145">
        <v>10</v>
      </c>
      <c r="D145">
        <v>112</v>
      </c>
      <c r="E145">
        <v>223910</v>
      </c>
      <c r="F145">
        <v>0</v>
      </c>
      <c r="G145">
        <v>0</v>
      </c>
      <c r="H145">
        <v>112</v>
      </c>
      <c r="I145">
        <v>4</v>
      </c>
      <c r="J145" t="s">
        <v>22</v>
      </c>
    </row>
    <row r="146" spans="1:10">
      <c r="A146">
        <v>1122290000</v>
      </c>
      <c r="B146" t="s">
        <v>57</v>
      </c>
      <c r="C146">
        <v>10</v>
      </c>
      <c r="D146">
        <v>112</v>
      </c>
      <c r="E146">
        <v>229000</v>
      </c>
      <c r="F146">
        <v>0</v>
      </c>
      <c r="G146">
        <v>0</v>
      </c>
      <c r="H146">
        <v>112</v>
      </c>
      <c r="I146">
        <v>2</v>
      </c>
      <c r="J146" t="s">
        <v>22</v>
      </c>
    </row>
    <row r="147" spans="1:10">
      <c r="A147">
        <v>1122290800</v>
      </c>
      <c r="B147" t="s">
        <v>57</v>
      </c>
      <c r="C147">
        <v>10</v>
      </c>
      <c r="D147">
        <v>112</v>
      </c>
      <c r="E147">
        <v>229000</v>
      </c>
      <c r="F147">
        <v>0</v>
      </c>
      <c r="G147">
        <v>0</v>
      </c>
      <c r="H147">
        <v>112</v>
      </c>
      <c r="I147">
        <v>2</v>
      </c>
      <c r="J147" t="s">
        <v>22</v>
      </c>
    </row>
    <row r="148" spans="1:10">
      <c r="A148">
        <v>1122329000</v>
      </c>
      <c r="B148" t="s">
        <v>58</v>
      </c>
      <c r="C148">
        <v>10</v>
      </c>
      <c r="D148">
        <v>112</v>
      </c>
      <c r="E148">
        <v>232900</v>
      </c>
      <c r="F148">
        <v>0</v>
      </c>
      <c r="G148">
        <v>0</v>
      </c>
      <c r="H148">
        <v>112</v>
      </c>
      <c r="I148">
        <v>2</v>
      </c>
      <c r="J148" t="s">
        <v>22</v>
      </c>
    </row>
    <row r="149" spans="1:10">
      <c r="A149">
        <v>1122410000</v>
      </c>
      <c r="B149" t="s">
        <v>41</v>
      </c>
      <c r="C149">
        <v>10</v>
      </c>
      <c r="D149">
        <v>112</v>
      </c>
      <c r="E149">
        <v>241000</v>
      </c>
      <c r="F149">
        <v>0</v>
      </c>
      <c r="G149">
        <v>0</v>
      </c>
      <c r="H149">
        <v>112</v>
      </c>
      <c r="I149">
        <v>4</v>
      </c>
      <c r="J149" t="s">
        <v>22</v>
      </c>
    </row>
    <row r="150" spans="1:10">
      <c r="A150">
        <v>1122410800</v>
      </c>
      <c r="B150" t="s">
        <v>41</v>
      </c>
      <c r="C150">
        <v>10</v>
      </c>
      <c r="D150">
        <v>112</v>
      </c>
      <c r="E150">
        <v>241000</v>
      </c>
      <c r="F150">
        <v>0</v>
      </c>
      <c r="G150">
        <v>0</v>
      </c>
      <c r="H150">
        <v>112</v>
      </c>
      <c r="I150">
        <v>2</v>
      </c>
      <c r="J150" t="s">
        <v>22</v>
      </c>
    </row>
    <row r="151" spans="1:10">
      <c r="A151">
        <v>1122490000</v>
      </c>
      <c r="B151" t="s">
        <v>94</v>
      </c>
      <c r="C151">
        <v>60</v>
      </c>
      <c r="D151">
        <v>112</v>
      </c>
      <c r="E151">
        <v>249000</v>
      </c>
      <c r="F151">
        <v>0</v>
      </c>
      <c r="G151">
        <v>0</v>
      </c>
      <c r="H151">
        <v>112</v>
      </c>
      <c r="I151">
        <v>2</v>
      </c>
      <c r="J151" t="s">
        <v>22</v>
      </c>
    </row>
    <row r="152" spans="1:10">
      <c r="A152">
        <v>1122531000</v>
      </c>
      <c r="B152" t="s">
        <v>42</v>
      </c>
      <c r="C152">
        <v>10</v>
      </c>
      <c r="D152">
        <v>112</v>
      </c>
      <c r="E152">
        <v>253100</v>
      </c>
      <c r="F152">
        <v>0</v>
      </c>
      <c r="G152">
        <v>0</v>
      </c>
      <c r="H152">
        <v>112</v>
      </c>
      <c r="I152">
        <v>2</v>
      </c>
      <c r="J152" t="s">
        <v>22</v>
      </c>
    </row>
    <row r="153" spans="1:10">
      <c r="A153">
        <v>1122531001</v>
      </c>
      <c r="B153" t="s">
        <v>42</v>
      </c>
      <c r="C153">
        <v>10</v>
      </c>
      <c r="D153">
        <v>112</v>
      </c>
      <c r="E153">
        <v>253100</v>
      </c>
      <c r="F153">
        <v>0</v>
      </c>
      <c r="G153">
        <v>0</v>
      </c>
      <c r="H153">
        <v>112</v>
      </c>
      <c r="I153">
        <v>2</v>
      </c>
      <c r="J153" t="s">
        <v>22</v>
      </c>
    </row>
    <row r="154" spans="1:10">
      <c r="A154">
        <v>1122533000</v>
      </c>
      <c r="B154" t="s">
        <v>43</v>
      </c>
      <c r="C154">
        <v>10</v>
      </c>
      <c r="D154">
        <v>112</v>
      </c>
      <c r="E154">
        <v>253300</v>
      </c>
      <c r="F154">
        <v>0</v>
      </c>
      <c r="G154">
        <v>0</v>
      </c>
      <c r="H154">
        <v>112</v>
      </c>
      <c r="I154">
        <v>2</v>
      </c>
      <c r="J154" t="s">
        <v>22</v>
      </c>
    </row>
    <row r="155" spans="1:10">
      <c r="A155">
        <v>1122542000</v>
      </c>
      <c r="B155" t="s">
        <v>59</v>
      </c>
      <c r="C155">
        <v>10</v>
      </c>
      <c r="D155">
        <v>112</v>
      </c>
      <c r="E155">
        <v>254200</v>
      </c>
      <c r="F155">
        <v>0</v>
      </c>
      <c r="G155">
        <v>0</v>
      </c>
      <c r="H155">
        <v>112</v>
      </c>
      <c r="I155">
        <v>2</v>
      </c>
      <c r="J155" t="s">
        <v>22</v>
      </c>
    </row>
    <row r="156" spans="1:10">
      <c r="A156">
        <v>1122543000</v>
      </c>
      <c r="B156" t="s">
        <v>44</v>
      </c>
      <c r="C156">
        <v>10</v>
      </c>
      <c r="D156">
        <v>112</v>
      </c>
      <c r="E156">
        <v>254300</v>
      </c>
      <c r="F156">
        <v>0</v>
      </c>
      <c r="G156">
        <v>0</v>
      </c>
      <c r="H156">
        <v>112</v>
      </c>
      <c r="I156">
        <v>2</v>
      </c>
      <c r="J156" t="s">
        <v>22</v>
      </c>
    </row>
    <row r="157" spans="1:10">
      <c r="A157">
        <v>1122546000</v>
      </c>
      <c r="B157" t="s">
        <v>60</v>
      </c>
      <c r="C157">
        <v>10</v>
      </c>
      <c r="D157">
        <v>112</v>
      </c>
      <c r="E157">
        <v>254490</v>
      </c>
      <c r="F157">
        <v>0</v>
      </c>
      <c r="G157">
        <v>0</v>
      </c>
      <c r="H157">
        <v>112</v>
      </c>
      <c r="I157">
        <v>2</v>
      </c>
      <c r="J157" t="s">
        <v>22</v>
      </c>
    </row>
    <row r="158" spans="1:10">
      <c r="A158">
        <v>1122549000</v>
      </c>
      <c r="B158" t="s">
        <v>146</v>
      </c>
      <c r="C158">
        <v>10</v>
      </c>
      <c r="D158">
        <v>112</v>
      </c>
      <c r="E158">
        <v>254900</v>
      </c>
      <c r="F158">
        <v>0</v>
      </c>
      <c r="G158">
        <v>0</v>
      </c>
      <c r="H158">
        <v>112</v>
      </c>
      <c r="I158">
        <v>2</v>
      </c>
      <c r="J158" t="s">
        <v>22</v>
      </c>
    </row>
    <row r="159" spans="1:10">
      <c r="A159">
        <v>1122551000</v>
      </c>
      <c r="B159" t="s">
        <v>154</v>
      </c>
      <c r="C159">
        <v>10</v>
      </c>
      <c r="D159">
        <v>112</v>
      </c>
      <c r="E159">
        <v>255100</v>
      </c>
      <c r="F159">
        <v>0</v>
      </c>
      <c r="G159">
        <v>0</v>
      </c>
      <c r="H159">
        <v>112</v>
      </c>
      <c r="I159">
        <v>2</v>
      </c>
      <c r="J159" t="s">
        <v>22</v>
      </c>
    </row>
    <row r="160" spans="1:10">
      <c r="A160">
        <v>1122567000</v>
      </c>
      <c r="B160" t="s">
        <v>45</v>
      </c>
      <c r="C160">
        <v>10</v>
      </c>
      <c r="D160">
        <v>112</v>
      </c>
      <c r="E160">
        <v>256770</v>
      </c>
      <c r="F160">
        <v>0</v>
      </c>
      <c r="G160">
        <v>0</v>
      </c>
      <c r="H160">
        <v>112</v>
      </c>
      <c r="I160">
        <v>2</v>
      </c>
      <c r="J160" t="s">
        <v>22</v>
      </c>
    </row>
    <row r="161" spans="1:10">
      <c r="A161">
        <v>1122572001</v>
      </c>
      <c r="B161" t="s">
        <v>46</v>
      </c>
      <c r="C161">
        <v>50</v>
      </c>
      <c r="D161">
        <v>112</v>
      </c>
      <c r="E161">
        <v>257220</v>
      </c>
      <c r="F161">
        <v>0</v>
      </c>
      <c r="G161">
        <v>0</v>
      </c>
      <c r="H161">
        <v>824</v>
      </c>
      <c r="I161">
        <v>2</v>
      </c>
      <c r="J161" t="s">
        <v>22</v>
      </c>
    </row>
    <row r="162" spans="1:10">
      <c r="A162">
        <v>1122572002</v>
      </c>
      <c r="B162" t="s">
        <v>61</v>
      </c>
      <c r="C162">
        <v>50</v>
      </c>
      <c r="D162">
        <v>112</v>
      </c>
      <c r="E162">
        <v>257210</v>
      </c>
      <c r="F162">
        <v>0</v>
      </c>
      <c r="G162">
        <v>0</v>
      </c>
      <c r="H162">
        <v>824</v>
      </c>
      <c r="I162">
        <v>2</v>
      </c>
      <c r="J162" t="s">
        <v>22</v>
      </c>
    </row>
    <row r="163" spans="1:10">
      <c r="A163">
        <v>1122579000</v>
      </c>
      <c r="B163" t="s">
        <v>62</v>
      </c>
      <c r="C163">
        <v>50</v>
      </c>
      <c r="D163">
        <v>112</v>
      </c>
      <c r="E163">
        <v>257900</v>
      </c>
      <c r="F163">
        <v>0</v>
      </c>
      <c r="G163">
        <v>0</v>
      </c>
      <c r="H163">
        <v>824</v>
      </c>
      <c r="I163">
        <v>2</v>
      </c>
      <c r="J163" t="s">
        <v>22</v>
      </c>
    </row>
    <row r="164" spans="1:10">
      <c r="A164">
        <v>1122633000</v>
      </c>
      <c r="B164" t="s">
        <v>47</v>
      </c>
      <c r="C164">
        <v>10</v>
      </c>
      <c r="D164">
        <v>112</v>
      </c>
      <c r="E164">
        <v>263300</v>
      </c>
      <c r="F164">
        <v>0</v>
      </c>
      <c r="G164">
        <v>0</v>
      </c>
      <c r="H164">
        <v>112</v>
      </c>
      <c r="I164">
        <v>2</v>
      </c>
      <c r="J164" t="s">
        <v>22</v>
      </c>
    </row>
    <row r="165" spans="1:10">
      <c r="A165">
        <v>1122700000</v>
      </c>
      <c r="B165" t="s">
        <v>300</v>
      </c>
      <c r="C165">
        <v>10</v>
      </c>
      <c r="D165">
        <v>112</v>
      </c>
      <c r="E165">
        <v>270000</v>
      </c>
      <c r="F165">
        <v>0</v>
      </c>
      <c r="G165">
        <v>0</v>
      </c>
      <c r="H165">
        <v>112</v>
      </c>
      <c r="I165">
        <v>3</v>
      </c>
      <c r="J165" t="s">
        <v>22</v>
      </c>
    </row>
    <row r="166" spans="1:10">
      <c r="A166">
        <v>1122910111</v>
      </c>
      <c r="B166" t="s">
        <v>48</v>
      </c>
      <c r="C166">
        <v>27</v>
      </c>
      <c r="D166">
        <v>112</v>
      </c>
      <c r="E166">
        <v>291000</v>
      </c>
      <c r="F166">
        <v>11</v>
      </c>
      <c r="G166">
        <v>0</v>
      </c>
      <c r="H166">
        <v>815</v>
      </c>
      <c r="I166">
        <v>2</v>
      </c>
      <c r="J166" t="s">
        <v>22</v>
      </c>
    </row>
    <row r="167" spans="1:10">
      <c r="A167">
        <v>1122910800</v>
      </c>
      <c r="B167" t="s">
        <v>48</v>
      </c>
      <c r="C167">
        <v>10</v>
      </c>
      <c r="D167">
        <v>112</v>
      </c>
      <c r="E167">
        <v>291000</v>
      </c>
      <c r="F167">
        <v>0</v>
      </c>
      <c r="G167">
        <v>0</v>
      </c>
      <c r="H167">
        <v>112</v>
      </c>
      <c r="I167">
        <v>2</v>
      </c>
      <c r="J167" t="s">
        <v>22</v>
      </c>
    </row>
    <row r="168" spans="1:10">
      <c r="A168">
        <v>1122954800</v>
      </c>
      <c r="B168" t="s">
        <v>299</v>
      </c>
      <c r="C168">
        <v>10</v>
      </c>
      <c r="D168">
        <v>112</v>
      </c>
      <c r="E168">
        <v>295400</v>
      </c>
      <c r="F168">
        <v>0</v>
      </c>
      <c r="G168">
        <v>0</v>
      </c>
      <c r="H168">
        <v>112</v>
      </c>
      <c r="I168">
        <v>3</v>
      </c>
      <c r="J168" t="s">
        <v>22</v>
      </c>
    </row>
    <row r="169" spans="1:10">
      <c r="A169">
        <v>1125000000</v>
      </c>
      <c r="B169" t="s">
        <v>49</v>
      </c>
      <c r="C169">
        <v>10</v>
      </c>
      <c r="D169">
        <v>112</v>
      </c>
      <c r="E169">
        <v>500000</v>
      </c>
      <c r="F169">
        <v>0</v>
      </c>
      <c r="G169">
        <v>0</v>
      </c>
      <c r="H169">
        <v>808</v>
      </c>
      <c r="I169">
        <v>2</v>
      </c>
      <c r="J169" t="s">
        <v>22</v>
      </c>
    </row>
    <row r="170" spans="1:10">
      <c r="A170">
        <v>1125000712</v>
      </c>
      <c r="B170" t="s">
        <v>49</v>
      </c>
      <c r="C170">
        <v>10</v>
      </c>
      <c r="D170">
        <v>112</v>
      </c>
      <c r="E170">
        <v>500000</v>
      </c>
      <c r="F170">
        <v>712</v>
      </c>
      <c r="G170">
        <v>0</v>
      </c>
      <c r="H170">
        <v>112</v>
      </c>
      <c r="I170">
        <v>2</v>
      </c>
      <c r="J170" t="s">
        <v>22</v>
      </c>
    </row>
    <row r="171" spans="1:10">
      <c r="A171">
        <v>1131100000</v>
      </c>
      <c r="B171" t="s">
        <v>24</v>
      </c>
      <c r="C171">
        <v>10</v>
      </c>
      <c r="D171">
        <v>113</v>
      </c>
      <c r="E171">
        <v>110000</v>
      </c>
      <c r="F171">
        <v>0</v>
      </c>
      <c r="G171">
        <v>0</v>
      </c>
      <c r="H171">
        <v>113</v>
      </c>
      <c r="I171">
        <v>2</v>
      </c>
      <c r="J171" t="s">
        <v>22</v>
      </c>
    </row>
    <row r="172" spans="1:10">
      <c r="A172">
        <v>1131100163</v>
      </c>
      <c r="B172" t="s">
        <v>24</v>
      </c>
      <c r="C172">
        <v>10</v>
      </c>
      <c r="D172">
        <v>113</v>
      </c>
      <c r="E172">
        <v>110000</v>
      </c>
      <c r="F172">
        <v>163</v>
      </c>
      <c r="G172">
        <v>0</v>
      </c>
      <c r="H172">
        <v>816</v>
      </c>
      <c r="I172">
        <v>2</v>
      </c>
      <c r="J172" t="s">
        <v>22</v>
      </c>
    </row>
    <row r="173" spans="1:10">
      <c r="A173">
        <v>1131100322</v>
      </c>
      <c r="B173" t="s">
        <v>24</v>
      </c>
      <c r="C173">
        <v>10</v>
      </c>
      <c r="D173">
        <v>113</v>
      </c>
      <c r="E173">
        <v>110000</v>
      </c>
      <c r="F173">
        <v>322</v>
      </c>
      <c r="G173">
        <v>0</v>
      </c>
      <c r="H173">
        <v>800</v>
      </c>
      <c r="I173">
        <v>2</v>
      </c>
      <c r="J173" t="s">
        <v>22</v>
      </c>
    </row>
    <row r="174" spans="1:10">
      <c r="A174">
        <v>1131100712</v>
      </c>
      <c r="B174" t="s">
        <v>24</v>
      </c>
      <c r="C174">
        <v>10</v>
      </c>
      <c r="D174">
        <v>113</v>
      </c>
      <c r="E174">
        <v>110000</v>
      </c>
      <c r="F174">
        <v>712</v>
      </c>
      <c r="G174">
        <v>0</v>
      </c>
      <c r="H174">
        <v>113</v>
      </c>
      <c r="I174">
        <v>2</v>
      </c>
      <c r="J174" t="s">
        <v>22</v>
      </c>
    </row>
    <row r="175" spans="1:10">
      <c r="A175">
        <v>1131100714</v>
      </c>
      <c r="B175" t="s">
        <v>660</v>
      </c>
      <c r="C175">
        <v>10</v>
      </c>
      <c r="D175">
        <v>113</v>
      </c>
      <c r="E175">
        <v>110000</v>
      </c>
      <c r="F175">
        <v>714</v>
      </c>
      <c r="G175">
        <v>1</v>
      </c>
      <c r="H175">
        <v>113</v>
      </c>
      <c r="I175">
        <v>2</v>
      </c>
      <c r="J175" t="s">
        <v>22</v>
      </c>
    </row>
    <row r="176" spans="1:10">
      <c r="A176">
        <v>1131100750</v>
      </c>
      <c r="B176" t="s">
        <v>24</v>
      </c>
      <c r="C176">
        <v>10</v>
      </c>
      <c r="D176">
        <v>113</v>
      </c>
      <c r="E176">
        <v>110000</v>
      </c>
      <c r="F176">
        <v>750</v>
      </c>
      <c r="G176">
        <v>0</v>
      </c>
      <c r="H176">
        <v>113</v>
      </c>
      <c r="I176">
        <v>2</v>
      </c>
      <c r="J176" t="s">
        <v>22</v>
      </c>
    </row>
    <row r="177" spans="1:10">
      <c r="A177">
        <v>1131100751</v>
      </c>
      <c r="B177" t="s">
        <v>1789</v>
      </c>
      <c r="C177">
        <v>10</v>
      </c>
      <c r="D177">
        <v>113</v>
      </c>
      <c r="E177">
        <v>110000</v>
      </c>
      <c r="F177">
        <v>751</v>
      </c>
      <c r="G177">
        <v>0</v>
      </c>
      <c r="H177">
        <v>113</v>
      </c>
      <c r="I177">
        <v>2</v>
      </c>
      <c r="J177" t="s">
        <v>22</v>
      </c>
    </row>
    <row r="178" spans="1:10">
      <c r="A178">
        <v>1131100800</v>
      </c>
      <c r="B178" t="s">
        <v>24</v>
      </c>
      <c r="C178">
        <v>10</v>
      </c>
      <c r="D178">
        <v>113</v>
      </c>
      <c r="E178">
        <v>110000</v>
      </c>
      <c r="F178">
        <v>0</v>
      </c>
      <c r="G178">
        <v>0</v>
      </c>
      <c r="H178">
        <v>113</v>
      </c>
      <c r="I178">
        <v>2</v>
      </c>
      <c r="J178" t="s">
        <v>22</v>
      </c>
    </row>
    <row r="179" spans="1:10">
      <c r="A179">
        <v>1131200800</v>
      </c>
      <c r="B179" t="s">
        <v>63</v>
      </c>
      <c r="C179">
        <v>10</v>
      </c>
      <c r="D179">
        <v>113</v>
      </c>
      <c r="E179">
        <v>120000</v>
      </c>
      <c r="F179">
        <v>0</v>
      </c>
      <c r="G179">
        <v>0</v>
      </c>
      <c r="H179">
        <v>113</v>
      </c>
      <c r="I179">
        <v>2</v>
      </c>
      <c r="J179" t="s">
        <v>22</v>
      </c>
    </row>
    <row r="180" spans="1:10">
      <c r="A180">
        <v>1131210000</v>
      </c>
      <c r="B180" t="s">
        <v>64</v>
      </c>
      <c r="C180">
        <v>10</v>
      </c>
      <c r="D180">
        <v>113</v>
      </c>
      <c r="E180">
        <v>121000</v>
      </c>
      <c r="F180">
        <v>0</v>
      </c>
      <c r="G180">
        <v>0</v>
      </c>
      <c r="H180">
        <v>113</v>
      </c>
      <c r="I180">
        <v>2</v>
      </c>
      <c r="J180" t="s">
        <v>22</v>
      </c>
    </row>
    <row r="181" spans="1:10">
      <c r="A181">
        <v>1131210800</v>
      </c>
      <c r="B181" t="s">
        <v>25</v>
      </c>
      <c r="C181">
        <v>10</v>
      </c>
      <c r="D181">
        <v>113</v>
      </c>
      <c r="E181">
        <v>121000</v>
      </c>
      <c r="F181">
        <v>0</v>
      </c>
      <c r="G181">
        <v>0</v>
      </c>
      <c r="H181">
        <v>113</v>
      </c>
      <c r="I181">
        <v>2</v>
      </c>
      <c r="J181" t="s">
        <v>22</v>
      </c>
    </row>
    <row r="182" spans="1:10">
      <c r="A182">
        <v>1131222000</v>
      </c>
      <c r="B182" t="s">
        <v>88</v>
      </c>
      <c r="C182">
        <v>10</v>
      </c>
      <c r="D182">
        <v>113</v>
      </c>
      <c r="E182">
        <v>122200</v>
      </c>
      <c r="F182">
        <v>0</v>
      </c>
      <c r="G182">
        <v>0</v>
      </c>
      <c r="H182">
        <v>113</v>
      </c>
      <c r="I182">
        <v>2</v>
      </c>
      <c r="J182" t="s">
        <v>22</v>
      </c>
    </row>
    <row r="183" spans="1:10">
      <c r="A183">
        <v>1131250000</v>
      </c>
      <c r="B183" t="s">
        <v>65</v>
      </c>
      <c r="C183">
        <v>10</v>
      </c>
      <c r="D183">
        <v>113</v>
      </c>
      <c r="E183">
        <v>125000</v>
      </c>
      <c r="F183">
        <v>0</v>
      </c>
      <c r="G183">
        <v>0</v>
      </c>
      <c r="H183">
        <v>113</v>
      </c>
      <c r="I183">
        <v>2</v>
      </c>
      <c r="J183" t="s">
        <v>22</v>
      </c>
    </row>
    <row r="184" spans="1:10">
      <c r="A184">
        <v>1131250800</v>
      </c>
      <c r="B184" t="s">
        <v>65</v>
      </c>
      <c r="C184">
        <v>10</v>
      </c>
      <c r="D184">
        <v>113</v>
      </c>
      <c r="E184">
        <v>125000</v>
      </c>
      <c r="F184">
        <v>0</v>
      </c>
      <c r="G184">
        <v>0</v>
      </c>
      <c r="H184">
        <v>113</v>
      </c>
      <c r="I184">
        <v>2</v>
      </c>
      <c r="J184" t="s">
        <v>22</v>
      </c>
    </row>
    <row r="185" spans="1:10">
      <c r="A185">
        <v>1131251000</v>
      </c>
      <c r="B185" t="s">
        <v>97</v>
      </c>
      <c r="C185">
        <v>10</v>
      </c>
      <c r="D185">
        <v>113</v>
      </c>
      <c r="E185">
        <v>125100</v>
      </c>
      <c r="F185">
        <v>0</v>
      </c>
      <c r="G185">
        <v>0</v>
      </c>
      <c r="H185">
        <v>113</v>
      </c>
      <c r="I185">
        <v>2</v>
      </c>
      <c r="J185" t="s">
        <v>22</v>
      </c>
    </row>
    <row r="186" spans="1:10">
      <c r="A186">
        <v>1131255000</v>
      </c>
      <c r="B186" t="s">
        <v>50</v>
      </c>
      <c r="C186">
        <v>10</v>
      </c>
      <c r="D186">
        <v>113</v>
      </c>
      <c r="E186">
        <v>125510</v>
      </c>
      <c r="F186">
        <v>0</v>
      </c>
      <c r="G186">
        <v>0</v>
      </c>
      <c r="H186">
        <v>113</v>
      </c>
      <c r="I186">
        <v>2</v>
      </c>
      <c r="J186" t="s">
        <v>22</v>
      </c>
    </row>
    <row r="187" spans="1:10">
      <c r="A187">
        <v>1131255800</v>
      </c>
      <c r="B187" t="s">
        <v>50</v>
      </c>
      <c r="C187">
        <v>10</v>
      </c>
      <c r="D187">
        <v>113</v>
      </c>
      <c r="E187">
        <v>125510</v>
      </c>
      <c r="F187">
        <v>0</v>
      </c>
      <c r="G187">
        <v>0</v>
      </c>
      <c r="H187">
        <v>113</v>
      </c>
      <c r="I187">
        <v>2</v>
      </c>
      <c r="J187" t="s">
        <v>22</v>
      </c>
    </row>
    <row r="188" spans="1:10">
      <c r="A188">
        <v>1131260000</v>
      </c>
      <c r="B188" t="s">
        <v>66</v>
      </c>
      <c r="C188">
        <v>10</v>
      </c>
      <c r="D188">
        <v>113</v>
      </c>
      <c r="E188">
        <v>126000</v>
      </c>
      <c r="F188">
        <v>0</v>
      </c>
      <c r="G188">
        <v>0</v>
      </c>
      <c r="H188">
        <v>113</v>
      </c>
      <c r="I188">
        <v>2</v>
      </c>
      <c r="J188" t="s">
        <v>22</v>
      </c>
    </row>
    <row r="189" spans="1:10">
      <c r="A189">
        <v>1131360000</v>
      </c>
      <c r="B189" t="s">
        <v>67</v>
      </c>
      <c r="C189">
        <v>10</v>
      </c>
      <c r="D189">
        <v>113</v>
      </c>
      <c r="E189">
        <v>136000</v>
      </c>
      <c r="F189">
        <v>0</v>
      </c>
      <c r="G189">
        <v>0</v>
      </c>
      <c r="H189">
        <v>113</v>
      </c>
      <c r="I189">
        <v>2</v>
      </c>
      <c r="J189" t="s">
        <v>22</v>
      </c>
    </row>
    <row r="190" spans="1:10">
      <c r="A190">
        <v>1131360755</v>
      </c>
      <c r="B190" t="s">
        <v>67</v>
      </c>
      <c r="C190">
        <v>10</v>
      </c>
      <c r="D190">
        <v>113</v>
      </c>
      <c r="E190">
        <v>136000</v>
      </c>
      <c r="F190">
        <v>755</v>
      </c>
      <c r="G190">
        <v>0</v>
      </c>
      <c r="H190">
        <v>113</v>
      </c>
      <c r="I190">
        <v>2</v>
      </c>
      <c r="J190" t="s">
        <v>22</v>
      </c>
    </row>
    <row r="191" spans="1:10">
      <c r="A191">
        <v>1131360800</v>
      </c>
      <c r="B191" t="s">
        <v>67</v>
      </c>
      <c r="C191">
        <v>10</v>
      </c>
      <c r="D191">
        <v>113</v>
      </c>
      <c r="E191">
        <v>136000</v>
      </c>
      <c r="F191">
        <v>0</v>
      </c>
      <c r="G191">
        <v>0</v>
      </c>
      <c r="H191">
        <v>113</v>
      </c>
      <c r="I191">
        <v>2</v>
      </c>
      <c r="J191" t="s">
        <v>22</v>
      </c>
    </row>
    <row r="192" spans="1:10">
      <c r="A192">
        <v>1131390000</v>
      </c>
      <c r="B192" t="s">
        <v>68</v>
      </c>
      <c r="C192">
        <v>10</v>
      </c>
      <c r="D192">
        <v>113</v>
      </c>
      <c r="E192">
        <v>139000</v>
      </c>
      <c r="F192">
        <v>0</v>
      </c>
      <c r="G192">
        <v>0</v>
      </c>
      <c r="H192">
        <v>113</v>
      </c>
      <c r="I192">
        <v>2</v>
      </c>
      <c r="J192" t="s">
        <v>22</v>
      </c>
    </row>
    <row r="193" spans="1:10">
      <c r="A193">
        <v>1131430000</v>
      </c>
      <c r="B193" t="s">
        <v>69</v>
      </c>
      <c r="C193">
        <v>10</v>
      </c>
      <c r="D193">
        <v>113</v>
      </c>
      <c r="E193">
        <v>143000</v>
      </c>
      <c r="F193">
        <v>0</v>
      </c>
      <c r="G193">
        <v>0</v>
      </c>
      <c r="H193">
        <v>113</v>
      </c>
      <c r="I193">
        <v>2</v>
      </c>
      <c r="J193" t="s">
        <v>22</v>
      </c>
    </row>
    <row r="194" spans="1:10">
      <c r="A194">
        <v>1131430751</v>
      </c>
      <c r="B194" t="s">
        <v>69</v>
      </c>
      <c r="C194">
        <v>10</v>
      </c>
      <c r="D194">
        <v>113</v>
      </c>
      <c r="E194">
        <v>143000</v>
      </c>
      <c r="F194">
        <v>751</v>
      </c>
      <c r="G194">
        <v>0</v>
      </c>
      <c r="H194">
        <v>113</v>
      </c>
      <c r="I194">
        <v>2</v>
      </c>
      <c r="J194" t="s">
        <v>22</v>
      </c>
    </row>
    <row r="195" spans="1:10">
      <c r="A195">
        <v>1131430800</v>
      </c>
      <c r="B195" t="s">
        <v>32</v>
      </c>
      <c r="C195">
        <v>10</v>
      </c>
      <c r="D195">
        <v>113</v>
      </c>
      <c r="E195">
        <v>143000</v>
      </c>
      <c r="F195">
        <v>0</v>
      </c>
      <c r="G195">
        <v>0</v>
      </c>
      <c r="H195">
        <v>113</v>
      </c>
      <c r="I195">
        <v>2</v>
      </c>
      <c r="J195" t="s">
        <v>22</v>
      </c>
    </row>
    <row r="196" spans="1:10">
      <c r="A196">
        <v>1131580111</v>
      </c>
      <c r="B196" t="s">
        <v>70</v>
      </c>
      <c r="C196">
        <v>27</v>
      </c>
      <c r="D196">
        <v>113</v>
      </c>
      <c r="E196">
        <v>158000</v>
      </c>
      <c r="F196">
        <v>11</v>
      </c>
      <c r="G196">
        <v>0</v>
      </c>
      <c r="H196">
        <v>815</v>
      </c>
      <c r="I196">
        <v>2</v>
      </c>
      <c r="J196" t="s">
        <v>22</v>
      </c>
    </row>
    <row r="197" spans="1:10">
      <c r="A197">
        <v>1131580119</v>
      </c>
      <c r="B197" t="s">
        <v>52</v>
      </c>
      <c r="C197">
        <v>27</v>
      </c>
      <c r="D197">
        <v>113</v>
      </c>
      <c r="E197">
        <v>158000</v>
      </c>
      <c r="F197">
        <v>19</v>
      </c>
      <c r="G197">
        <v>0</v>
      </c>
      <c r="H197">
        <v>113</v>
      </c>
      <c r="I197">
        <v>2</v>
      </c>
      <c r="J197" t="s">
        <v>22</v>
      </c>
    </row>
    <row r="198" spans="1:10">
      <c r="A198">
        <v>1131591111</v>
      </c>
      <c r="B198" t="s">
        <v>71</v>
      </c>
      <c r="C198">
        <v>27</v>
      </c>
      <c r="D198">
        <v>113</v>
      </c>
      <c r="E198">
        <v>159100</v>
      </c>
      <c r="F198">
        <v>11</v>
      </c>
      <c r="G198">
        <v>0</v>
      </c>
      <c r="H198">
        <v>815</v>
      </c>
      <c r="I198">
        <v>2</v>
      </c>
      <c r="J198" t="s">
        <v>22</v>
      </c>
    </row>
    <row r="199" spans="1:10">
      <c r="A199">
        <v>1131592111</v>
      </c>
      <c r="B199" t="s">
        <v>287</v>
      </c>
      <c r="C199">
        <v>27</v>
      </c>
      <c r="D199">
        <v>113</v>
      </c>
      <c r="E199">
        <v>159200</v>
      </c>
      <c r="F199">
        <v>11</v>
      </c>
      <c r="G199">
        <v>1</v>
      </c>
      <c r="H199">
        <v>113</v>
      </c>
      <c r="I199">
        <v>2</v>
      </c>
      <c r="J199" t="s">
        <v>22</v>
      </c>
    </row>
    <row r="200" spans="1:10">
      <c r="A200">
        <v>1131594111</v>
      </c>
      <c r="B200" t="s">
        <v>1388</v>
      </c>
      <c r="C200">
        <v>27</v>
      </c>
      <c r="D200">
        <v>113</v>
      </c>
      <c r="E200">
        <v>159100</v>
      </c>
      <c r="F200">
        <v>11</v>
      </c>
      <c r="G200">
        <v>1</v>
      </c>
      <c r="H200">
        <v>113</v>
      </c>
      <c r="I200">
        <v>2</v>
      </c>
      <c r="J200" t="s">
        <v>22</v>
      </c>
    </row>
    <row r="201" spans="1:10">
      <c r="A201">
        <v>1132120800</v>
      </c>
      <c r="B201" t="s">
        <v>83</v>
      </c>
      <c r="C201">
        <v>10</v>
      </c>
      <c r="D201">
        <v>113</v>
      </c>
      <c r="E201">
        <v>212000</v>
      </c>
      <c r="F201">
        <v>0</v>
      </c>
      <c r="G201">
        <v>0</v>
      </c>
      <c r="H201">
        <v>113</v>
      </c>
      <c r="I201">
        <v>2</v>
      </c>
      <c r="J201" t="s">
        <v>22</v>
      </c>
    </row>
    <row r="202" spans="1:10">
      <c r="A202">
        <v>1132130800</v>
      </c>
      <c r="B202" t="s">
        <v>53</v>
      </c>
      <c r="C202">
        <v>10</v>
      </c>
      <c r="D202">
        <v>113</v>
      </c>
      <c r="E202">
        <v>213000</v>
      </c>
      <c r="F202">
        <v>0</v>
      </c>
      <c r="G202">
        <v>0</v>
      </c>
      <c r="H202">
        <v>113</v>
      </c>
      <c r="I202">
        <v>2</v>
      </c>
      <c r="J202" t="s">
        <v>22</v>
      </c>
    </row>
    <row r="203" spans="1:10">
      <c r="A203">
        <v>1132140000</v>
      </c>
      <c r="B203" t="s">
        <v>35</v>
      </c>
      <c r="C203">
        <v>10</v>
      </c>
      <c r="D203">
        <v>113</v>
      </c>
      <c r="E203">
        <v>214000</v>
      </c>
      <c r="F203">
        <v>0</v>
      </c>
      <c r="G203">
        <v>0</v>
      </c>
      <c r="H203">
        <v>113</v>
      </c>
      <c r="I203">
        <v>2</v>
      </c>
      <c r="J203" t="s">
        <v>22</v>
      </c>
    </row>
    <row r="204" spans="1:10">
      <c r="A204">
        <v>1132212162</v>
      </c>
      <c r="B204" t="s">
        <v>56</v>
      </c>
      <c r="C204">
        <v>10</v>
      </c>
      <c r="D204">
        <v>113</v>
      </c>
      <c r="E204">
        <v>221200</v>
      </c>
      <c r="F204">
        <v>162</v>
      </c>
      <c r="G204">
        <v>0</v>
      </c>
      <c r="H204">
        <v>818</v>
      </c>
      <c r="I204">
        <v>2</v>
      </c>
      <c r="J204" t="s">
        <v>22</v>
      </c>
    </row>
    <row r="205" spans="1:10">
      <c r="A205">
        <v>1132213000</v>
      </c>
      <c r="B205" t="s">
        <v>36</v>
      </c>
      <c r="C205">
        <v>10</v>
      </c>
      <c r="D205">
        <v>113</v>
      </c>
      <c r="E205">
        <v>221300</v>
      </c>
      <c r="F205">
        <v>0</v>
      </c>
      <c r="G205">
        <v>0</v>
      </c>
      <c r="H205">
        <v>113</v>
      </c>
      <c r="I205">
        <v>2</v>
      </c>
      <c r="J205" t="s">
        <v>22</v>
      </c>
    </row>
    <row r="206" spans="1:10">
      <c r="A206">
        <v>1132213381</v>
      </c>
      <c r="B206" t="s">
        <v>36</v>
      </c>
      <c r="C206">
        <v>10</v>
      </c>
      <c r="D206">
        <v>113</v>
      </c>
      <c r="E206">
        <v>221300</v>
      </c>
      <c r="F206">
        <v>381</v>
      </c>
      <c r="G206">
        <v>0</v>
      </c>
      <c r="H206">
        <v>841</v>
      </c>
      <c r="I206">
        <v>2</v>
      </c>
      <c r="J206" t="s">
        <v>22</v>
      </c>
    </row>
    <row r="207" spans="1:10">
      <c r="A207">
        <v>1132214381</v>
      </c>
      <c r="B207" t="s">
        <v>272</v>
      </c>
      <c r="C207">
        <v>10</v>
      </c>
      <c r="D207">
        <v>113</v>
      </c>
      <c r="E207">
        <v>221400</v>
      </c>
      <c r="F207">
        <v>381</v>
      </c>
      <c r="G207">
        <v>0</v>
      </c>
      <c r="H207">
        <v>841</v>
      </c>
      <c r="I207">
        <v>2</v>
      </c>
      <c r="J207" t="s">
        <v>22</v>
      </c>
    </row>
    <row r="208" spans="1:10">
      <c r="A208">
        <v>1132215000</v>
      </c>
      <c r="B208" t="s">
        <v>1816</v>
      </c>
      <c r="C208">
        <v>10</v>
      </c>
      <c r="D208">
        <v>113</v>
      </c>
      <c r="E208">
        <v>221500</v>
      </c>
      <c r="F208">
        <v>0</v>
      </c>
      <c r="G208">
        <v>0</v>
      </c>
      <c r="H208">
        <v>113</v>
      </c>
      <c r="I208">
        <v>2</v>
      </c>
      <c r="J208" t="s">
        <v>22</v>
      </c>
    </row>
    <row r="209" spans="1:10">
      <c r="A209">
        <v>1132222000</v>
      </c>
      <c r="B209" t="s">
        <v>37</v>
      </c>
      <c r="C209">
        <v>10</v>
      </c>
      <c r="D209">
        <v>113</v>
      </c>
      <c r="E209">
        <v>222200</v>
      </c>
      <c r="F209">
        <v>0</v>
      </c>
      <c r="G209">
        <v>0</v>
      </c>
      <c r="H209">
        <v>113</v>
      </c>
      <c r="I209">
        <v>2</v>
      </c>
      <c r="J209" t="s">
        <v>22</v>
      </c>
    </row>
    <row r="210" spans="1:10">
      <c r="A210">
        <v>1132222800</v>
      </c>
      <c r="B210" t="s">
        <v>37</v>
      </c>
      <c r="C210">
        <v>10</v>
      </c>
      <c r="D210">
        <v>113</v>
      </c>
      <c r="E210">
        <v>222200</v>
      </c>
      <c r="F210">
        <v>0</v>
      </c>
      <c r="G210">
        <v>0</v>
      </c>
      <c r="H210">
        <v>113</v>
      </c>
      <c r="I210">
        <v>2</v>
      </c>
      <c r="J210" t="s">
        <v>22</v>
      </c>
    </row>
    <row r="211" spans="1:10">
      <c r="A211">
        <v>1132224000</v>
      </c>
      <c r="B211" t="s">
        <v>72</v>
      </c>
      <c r="C211">
        <v>10</v>
      </c>
      <c r="D211">
        <v>113</v>
      </c>
      <c r="E211">
        <v>222400</v>
      </c>
      <c r="F211">
        <v>0</v>
      </c>
      <c r="G211">
        <v>0</v>
      </c>
      <c r="H211">
        <v>817</v>
      </c>
      <c r="I211">
        <v>2</v>
      </c>
      <c r="J211" t="s">
        <v>22</v>
      </c>
    </row>
    <row r="212" spans="1:10">
      <c r="A212">
        <v>1132224022</v>
      </c>
      <c r="B212" t="s">
        <v>73</v>
      </c>
      <c r="C212">
        <v>10</v>
      </c>
      <c r="D212">
        <v>113</v>
      </c>
      <c r="E212">
        <v>222400</v>
      </c>
      <c r="F212">
        <v>0</v>
      </c>
      <c r="G212">
        <v>0</v>
      </c>
      <c r="H212">
        <v>113</v>
      </c>
      <c r="I212">
        <v>2</v>
      </c>
      <c r="J212" t="s">
        <v>22</v>
      </c>
    </row>
    <row r="213" spans="1:10">
      <c r="A213">
        <v>1132224031</v>
      </c>
      <c r="B213" t="s">
        <v>72</v>
      </c>
      <c r="C213">
        <v>10</v>
      </c>
      <c r="D213">
        <v>113</v>
      </c>
      <c r="E213">
        <v>222400</v>
      </c>
      <c r="F213">
        <v>31</v>
      </c>
      <c r="G213">
        <v>0</v>
      </c>
      <c r="H213">
        <v>817</v>
      </c>
      <c r="I213">
        <v>2</v>
      </c>
      <c r="J213" t="s">
        <v>22</v>
      </c>
    </row>
    <row r="214" spans="1:10">
      <c r="A214">
        <v>1132239000</v>
      </c>
      <c r="B214" t="s">
        <v>39</v>
      </c>
      <c r="C214">
        <v>10</v>
      </c>
      <c r="D214">
        <v>113</v>
      </c>
      <c r="E214">
        <v>223900</v>
      </c>
      <c r="F214">
        <v>0</v>
      </c>
      <c r="G214">
        <v>0</v>
      </c>
      <c r="H214">
        <v>113</v>
      </c>
      <c r="I214">
        <v>2</v>
      </c>
      <c r="J214" t="s">
        <v>22</v>
      </c>
    </row>
    <row r="215" spans="1:10">
      <c r="A215">
        <v>1132239001</v>
      </c>
      <c r="B215" t="s">
        <v>40</v>
      </c>
      <c r="C215">
        <v>10</v>
      </c>
      <c r="D215">
        <v>113</v>
      </c>
      <c r="E215">
        <v>223900</v>
      </c>
      <c r="F215">
        <v>0</v>
      </c>
      <c r="G215">
        <v>0</v>
      </c>
      <c r="H215">
        <v>113</v>
      </c>
      <c r="I215">
        <v>2</v>
      </c>
      <c r="J215" t="s">
        <v>22</v>
      </c>
    </row>
    <row r="216" spans="1:10">
      <c r="A216">
        <v>1132410000</v>
      </c>
      <c r="B216" t="s">
        <v>41</v>
      </c>
      <c r="C216">
        <v>10</v>
      </c>
      <c r="D216">
        <v>113</v>
      </c>
      <c r="E216">
        <v>241000</v>
      </c>
      <c r="F216">
        <v>0</v>
      </c>
      <c r="G216">
        <v>0</v>
      </c>
      <c r="H216">
        <v>113</v>
      </c>
      <c r="I216">
        <v>2</v>
      </c>
      <c r="J216" t="s">
        <v>22</v>
      </c>
    </row>
    <row r="217" spans="1:10">
      <c r="A217">
        <v>1132410750</v>
      </c>
      <c r="B217" t="s">
        <v>124</v>
      </c>
      <c r="C217">
        <v>10</v>
      </c>
      <c r="D217">
        <v>113</v>
      </c>
      <c r="E217">
        <v>241000</v>
      </c>
      <c r="F217">
        <v>750</v>
      </c>
      <c r="G217">
        <v>0</v>
      </c>
      <c r="H217">
        <v>113</v>
      </c>
      <c r="I217">
        <v>2</v>
      </c>
      <c r="J217" t="s">
        <v>22</v>
      </c>
    </row>
    <row r="218" spans="1:10">
      <c r="A218">
        <v>1132410800</v>
      </c>
      <c r="B218" t="s">
        <v>41</v>
      </c>
      <c r="C218">
        <v>10</v>
      </c>
      <c r="D218">
        <v>113</v>
      </c>
      <c r="E218">
        <v>241000</v>
      </c>
      <c r="F218">
        <v>0</v>
      </c>
      <c r="G218">
        <v>0</v>
      </c>
      <c r="H218">
        <v>113</v>
      </c>
      <c r="I218">
        <v>2</v>
      </c>
      <c r="J218" t="s">
        <v>22</v>
      </c>
    </row>
    <row r="219" spans="1:10">
      <c r="A219">
        <v>1132490000</v>
      </c>
      <c r="B219" t="s">
        <v>120</v>
      </c>
      <c r="C219">
        <v>60</v>
      </c>
      <c r="D219">
        <v>113</v>
      </c>
      <c r="E219">
        <v>249000</v>
      </c>
      <c r="F219">
        <v>0</v>
      </c>
      <c r="G219">
        <v>0</v>
      </c>
      <c r="H219">
        <v>113</v>
      </c>
      <c r="I219">
        <v>2</v>
      </c>
      <c r="J219" t="s">
        <v>22</v>
      </c>
    </row>
    <row r="220" spans="1:10">
      <c r="A220">
        <v>1132490001</v>
      </c>
      <c r="B220" t="s">
        <v>857</v>
      </c>
      <c r="C220">
        <v>60</v>
      </c>
      <c r="D220">
        <v>113</v>
      </c>
      <c r="E220">
        <v>249000</v>
      </c>
      <c r="F220">
        <v>0</v>
      </c>
      <c r="G220">
        <v>0</v>
      </c>
      <c r="H220">
        <v>113</v>
      </c>
      <c r="I220">
        <v>2</v>
      </c>
      <c r="J220" t="s">
        <v>22</v>
      </c>
    </row>
    <row r="221" spans="1:10">
      <c r="A221">
        <v>1132490022</v>
      </c>
      <c r="B221" t="s">
        <v>74</v>
      </c>
      <c r="C221">
        <v>60</v>
      </c>
      <c r="D221">
        <v>113</v>
      </c>
      <c r="E221">
        <v>249000</v>
      </c>
      <c r="F221">
        <v>0</v>
      </c>
      <c r="G221">
        <v>0</v>
      </c>
      <c r="H221">
        <v>113</v>
      </c>
      <c r="I221">
        <v>2</v>
      </c>
      <c r="J221" t="s">
        <v>22</v>
      </c>
    </row>
    <row r="222" spans="1:10">
      <c r="A222">
        <v>1132531000</v>
      </c>
      <c r="B222" t="s">
        <v>42</v>
      </c>
      <c r="C222">
        <v>10</v>
      </c>
      <c r="D222">
        <v>113</v>
      </c>
      <c r="E222">
        <v>253100</v>
      </c>
      <c r="F222">
        <v>0</v>
      </c>
      <c r="G222">
        <v>0</v>
      </c>
      <c r="H222">
        <v>113</v>
      </c>
      <c r="I222">
        <v>2</v>
      </c>
      <c r="J222" t="s">
        <v>22</v>
      </c>
    </row>
    <row r="223" spans="1:10">
      <c r="A223">
        <v>1132531001</v>
      </c>
      <c r="B223" t="s">
        <v>42</v>
      </c>
      <c r="C223">
        <v>10</v>
      </c>
      <c r="D223">
        <v>113</v>
      </c>
      <c r="E223">
        <v>253100</v>
      </c>
      <c r="F223">
        <v>0</v>
      </c>
      <c r="G223">
        <v>0</v>
      </c>
      <c r="H223">
        <v>113</v>
      </c>
      <c r="I223">
        <v>2</v>
      </c>
      <c r="J223" t="s">
        <v>22</v>
      </c>
    </row>
    <row r="224" spans="1:10">
      <c r="A224">
        <v>1132533000</v>
      </c>
      <c r="B224" t="s">
        <v>43</v>
      </c>
      <c r="C224">
        <v>10</v>
      </c>
      <c r="D224">
        <v>113</v>
      </c>
      <c r="E224">
        <v>253300</v>
      </c>
      <c r="F224">
        <v>0</v>
      </c>
      <c r="G224">
        <v>0</v>
      </c>
      <c r="H224">
        <v>113</v>
      </c>
      <c r="I224">
        <v>2</v>
      </c>
      <c r="J224" t="s">
        <v>22</v>
      </c>
    </row>
    <row r="225" spans="1:10">
      <c r="A225">
        <v>1132533800</v>
      </c>
      <c r="B225" t="s">
        <v>43</v>
      </c>
      <c r="C225">
        <v>10</v>
      </c>
      <c r="D225">
        <v>113</v>
      </c>
      <c r="E225">
        <v>253300</v>
      </c>
      <c r="F225">
        <v>0</v>
      </c>
      <c r="G225">
        <v>0</v>
      </c>
      <c r="H225">
        <v>113</v>
      </c>
      <c r="I225">
        <v>2</v>
      </c>
      <c r="J225" t="s">
        <v>22</v>
      </c>
    </row>
    <row r="226" spans="1:10">
      <c r="A226">
        <v>1132542000</v>
      </c>
      <c r="B226" t="s">
        <v>59</v>
      </c>
      <c r="C226">
        <v>10</v>
      </c>
      <c r="D226">
        <v>113</v>
      </c>
      <c r="E226">
        <v>254200</v>
      </c>
      <c r="F226">
        <v>0</v>
      </c>
      <c r="G226">
        <v>0</v>
      </c>
      <c r="H226">
        <v>113</v>
      </c>
      <c r="I226">
        <v>2</v>
      </c>
      <c r="J226" t="s">
        <v>22</v>
      </c>
    </row>
    <row r="227" spans="1:10">
      <c r="A227">
        <v>1132543000</v>
      </c>
      <c r="B227" t="s">
        <v>44</v>
      </c>
      <c r="C227">
        <v>10</v>
      </c>
      <c r="D227">
        <v>113</v>
      </c>
      <c r="E227">
        <v>254300</v>
      </c>
      <c r="F227">
        <v>0</v>
      </c>
      <c r="G227">
        <v>0</v>
      </c>
      <c r="H227">
        <v>113</v>
      </c>
      <c r="I227">
        <v>2</v>
      </c>
      <c r="J227" t="s">
        <v>22</v>
      </c>
    </row>
    <row r="228" spans="1:10">
      <c r="A228">
        <v>1132546000</v>
      </c>
      <c r="B228" t="s">
        <v>60</v>
      </c>
      <c r="C228">
        <v>10</v>
      </c>
      <c r="D228">
        <v>113</v>
      </c>
      <c r="E228">
        <v>254490</v>
      </c>
      <c r="F228">
        <v>0</v>
      </c>
      <c r="G228">
        <v>0</v>
      </c>
      <c r="H228">
        <v>113</v>
      </c>
      <c r="I228">
        <v>2</v>
      </c>
      <c r="J228" t="s">
        <v>22</v>
      </c>
    </row>
    <row r="229" spans="1:10">
      <c r="A229">
        <v>1132551000</v>
      </c>
      <c r="B229" t="s">
        <v>154</v>
      </c>
      <c r="C229">
        <v>10</v>
      </c>
      <c r="D229">
        <v>113</v>
      </c>
      <c r="E229">
        <v>255100</v>
      </c>
      <c r="F229">
        <v>0</v>
      </c>
      <c r="G229">
        <v>0</v>
      </c>
      <c r="H229">
        <v>113</v>
      </c>
      <c r="I229">
        <v>2</v>
      </c>
      <c r="J229" t="s">
        <v>22</v>
      </c>
    </row>
    <row r="230" spans="1:10">
      <c r="A230">
        <v>1132553000</v>
      </c>
      <c r="B230" t="s">
        <v>75</v>
      </c>
      <c r="C230">
        <v>10</v>
      </c>
      <c r="D230">
        <v>113</v>
      </c>
      <c r="E230">
        <v>255300</v>
      </c>
      <c r="F230">
        <v>0</v>
      </c>
      <c r="G230">
        <v>0</v>
      </c>
      <c r="H230">
        <v>113</v>
      </c>
      <c r="I230">
        <v>2</v>
      </c>
      <c r="J230" t="s">
        <v>22</v>
      </c>
    </row>
    <row r="231" spans="1:10">
      <c r="A231">
        <v>1132554000</v>
      </c>
      <c r="B231" t="s">
        <v>245</v>
      </c>
      <c r="C231">
        <v>10</v>
      </c>
      <c r="D231">
        <v>113</v>
      </c>
      <c r="E231">
        <v>255400</v>
      </c>
      <c r="F231">
        <v>0</v>
      </c>
      <c r="G231">
        <v>0</v>
      </c>
      <c r="H231">
        <v>113</v>
      </c>
      <c r="I231">
        <v>2</v>
      </c>
      <c r="J231" t="s">
        <v>22</v>
      </c>
    </row>
    <row r="232" spans="1:10">
      <c r="A232">
        <v>1132561000</v>
      </c>
      <c r="B232" t="s">
        <v>182</v>
      </c>
      <c r="C232">
        <v>10</v>
      </c>
      <c r="D232">
        <v>113</v>
      </c>
      <c r="E232">
        <v>256100</v>
      </c>
      <c r="F232">
        <v>0</v>
      </c>
      <c r="G232">
        <v>0</v>
      </c>
      <c r="H232">
        <v>113</v>
      </c>
      <c r="I232">
        <v>3</v>
      </c>
      <c r="J232" t="s">
        <v>22</v>
      </c>
    </row>
    <row r="233" spans="1:10">
      <c r="A233">
        <v>1132567000</v>
      </c>
      <c r="B233" t="s">
        <v>45</v>
      </c>
      <c r="C233">
        <v>10</v>
      </c>
      <c r="D233">
        <v>113</v>
      </c>
      <c r="E233">
        <v>256770</v>
      </c>
      <c r="F233">
        <v>0</v>
      </c>
      <c r="G233">
        <v>0</v>
      </c>
      <c r="H233">
        <v>113</v>
      </c>
      <c r="I233">
        <v>2</v>
      </c>
      <c r="J233" t="s">
        <v>22</v>
      </c>
    </row>
    <row r="234" spans="1:10">
      <c r="A234">
        <v>1132572001</v>
      </c>
      <c r="B234" t="s">
        <v>46</v>
      </c>
      <c r="C234">
        <v>50</v>
      </c>
      <c r="D234">
        <v>113</v>
      </c>
      <c r="E234">
        <v>257220</v>
      </c>
      <c r="F234">
        <v>0</v>
      </c>
      <c r="G234">
        <v>0</v>
      </c>
      <c r="H234">
        <v>824</v>
      </c>
      <c r="I234">
        <v>2</v>
      </c>
      <c r="J234" t="s">
        <v>22</v>
      </c>
    </row>
    <row r="235" spans="1:10">
      <c r="A235">
        <v>1132572002</v>
      </c>
      <c r="B235" t="s">
        <v>61</v>
      </c>
      <c r="C235">
        <v>50</v>
      </c>
      <c r="D235">
        <v>113</v>
      </c>
      <c r="E235">
        <v>257210</v>
      </c>
      <c r="F235">
        <v>0</v>
      </c>
      <c r="G235">
        <v>0</v>
      </c>
      <c r="H235">
        <v>824</v>
      </c>
      <c r="I235">
        <v>2</v>
      </c>
      <c r="J235" t="s">
        <v>22</v>
      </c>
    </row>
    <row r="236" spans="1:10">
      <c r="A236">
        <v>1132579000</v>
      </c>
      <c r="B236" t="s">
        <v>62</v>
      </c>
      <c r="C236">
        <v>50</v>
      </c>
      <c r="D236">
        <v>113</v>
      </c>
      <c r="E236">
        <v>257900</v>
      </c>
      <c r="F236">
        <v>0</v>
      </c>
      <c r="G236">
        <v>0</v>
      </c>
      <c r="H236">
        <v>824</v>
      </c>
      <c r="I236">
        <v>2</v>
      </c>
      <c r="J236" t="s">
        <v>22</v>
      </c>
    </row>
    <row r="237" spans="1:10">
      <c r="A237">
        <v>1132700000</v>
      </c>
      <c r="B237" t="s">
        <v>300</v>
      </c>
      <c r="C237">
        <v>10</v>
      </c>
      <c r="D237">
        <v>113</v>
      </c>
      <c r="E237">
        <v>270000</v>
      </c>
      <c r="F237">
        <v>0</v>
      </c>
      <c r="G237">
        <v>0</v>
      </c>
      <c r="H237">
        <v>113</v>
      </c>
      <c r="I237">
        <v>3</v>
      </c>
      <c r="J237" t="s">
        <v>22</v>
      </c>
    </row>
    <row r="238" spans="1:10">
      <c r="A238">
        <v>1132954800</v>
      </c>
      <c r="B238" t="s">
        <v>299</v>
      </c>
      <c r="C238">
        <v>10</v>
      </c>
      <c r="D238">
        <v>113</v>
      </c>
      <c r="E238">
        <v>295400</v>
      </c>
      <c r="F238">
        <v>0</v>
      </c>
      <c r="G238">
        <v>0</v>
      </c>
      <c r="H238">
        <v>113</v>
      </c>
      <c r="I238">
        <v>3</v>
      </c>
      <c r="J238" t="s">
        <v>22</v>
      </c>
    </row>
    <row r="239" spans="1:10">
      <c r="A239">
        <v>1135000000</v>
      </c>
      <c r="B239" t="s">
        <v>49</v>
      </c>
      <c r="C239">
        <v>10</v>
      </c>
      <c r="D239">
        <v>113</v>
      </c>
      <c r="E239">
        <v>500000</v>
      </c>
      <c r="F239">
        <v>0</v>
      </c>
      <c r="G239">
        <v>0</v>
      </c>
      <c r="H239">
        <v>808</v>
      </c>
      <c r="I239">
        <v>2</v>
      </c>
      <c r="J239" t="s">
        <v>22</v>
      </c>
    </row>
    <row r="240" spans="1:10">
      <c r="A240">
        <v>1135000712</v>
      </c>
      <c r="B240" t="s">
        <v>49</v>
      </c>
      <c r="C240">
        <v>10</v>
      </c>
      <c r="D240">
        <v>113</v>
      </c>
      <c r="E240">
        <v>500000</v>
      </c>
      <c r="F240">
        <v>712</v>
      </c>
      <c r="G240">
        <v>0</v>
      </c>
      <c r="H240">
        <v>113</v>
      </c>
      <c r="I240">
        <v>2</v>
      </c>
      <c r="J240" t="s">
        <v>22</v>
      </c>
    </row>
    <row r="241" spans="1:10">
      <c r="A241">
        <v>1141100000</v>
      </c>
      <c r="B241" t="s">
        <v>24</v>
      </c>
      <c r="C241">
        <v>10</v>
      </c>
      <c r="D241">
        <v>114</v>
      </c>
      <c r="E241">
        <v>110000</v>
      </c>
      <c r="F241">
        <v>0</v>
      </c>
      <c r="G241">
        <v>0</v>
      </c>
      <c r="H241">
        <v>113</v>
      </c>
      <c r="I241">
        <v>2</v>
      </c>
      <c r="J241" t="s">
        <v>22</v>
      </c>
    </row>
    <row r="242" spans="1:10">
      <c r="A242">
        <v>1141100163</v>
      </c>
      <c r="B242" t="s">
        <v>24</v>
      </c>
      <c r="C242">
        <v>10</v>
      </c>
      <c r="D242">
        <v>114</v>
      </c>
      <c r="E242">
        <v>110000</v>
      </c>
      <c r="F242">
        <v>163</v>
      </c>
      <c r="G242">
        <v>0</v>
      </c>
      <c r="H242">
        <v>816</v>
      </c>
      <c r="I242">
        <v>2</v>
      </c>
      <c r="J242" t="s">
        <v>22</v>
      </c>
    </row>
    <row r="243" spans="1:10">
      <c r="A243">
        <v>1141100322</v>
      </c>
      <c r="B243" t="s">
        <v>24</v>
      </c>
      <c r="C243">
        <v>10</v>
      </c>
      <c r="D243">
        <v>114</v>
      </c>
      <c r="E243">
        <v>110000</v>
      </c>
      <c r="F243">
        <v>322</v>
      </c>
      <c r="G243">
        <v>0</v>
      </c>
      <c r="H243">
        <v>800</v>
      </c>
      <c r="I243">
        <v>2</v>
      </c>
      <c r="J243" t="s">
        <v>22</v>
      </c>
    </row>
    <row r="244" spans="1:10">
      <c r="A244">
        <v>1141100712</v>
      </c>
      <c r="B244" t="s">
        <v>24</v>
      </c>
      <c r="C244">
        <v>10</v>
      </c>
      <c r="D244">
        <v>114</v>
      </c>
      <c r="E244">
        <v>110000</v>
      </c>
      <c r="F244">
        <v>712</v>
      </c>
      <c r="G244">
        <v>0</v>
      </c>
      <c r="H244">
        <v>113</v>
      </c>
      <c r="I244">
        <v>2</v>
      </c>
      <c r="J244" t="s">
        <v>22</v>
      </c>
    </row>
    <row r="245" spans="1:10">
      <c r="A245">
        <v>1141100714</v>
      </c>
      <c r="B245" t="s">
        <v>660</v>
      </c>
      <c r="C245">
        <v>10</v>
      </c>
      <c r="D245">
        <v>114</v>
      </c>
      <c r="E245">
        <v>110000</v>
      </c>
      <c r="F245">
        <v>714</v>
      </c>
      <c r="G245">
        <v>1</v>
      </c>
      <c r="H245">
        <v>113</v>
      </c>
      <c r="I245">
        <v>2</v>
      </c>
      <c r="J245" t="s">
        <v>22</v>
      </c>
    </row>
    <row r="246" spans="1:10">
      <c r="A246">
        <v>1141100800</v>
      </c>
      <c r="B246" t="s">
        <v>24</v>
      </c>
      <c r="C246">
        <v>10</v>
      </c>
      <c r="D246">
        <v>114</v>
      </c>
      <c r="E246">
        <v>110000</v>
      </c>
      <c r="F246">
        <v>0</v>
      </c>
      <c r="G246">
        <v>0</v>
      </c>
      <c r="H246">
        <v>113</v>
      </c>
      <c r="I246">
        <v>2</v>
      </c>
      <c r="J246" t="s">
        <v>22</v>
      </c>
    </row>
    <row r="247" spans="1:10">
      <c r="A247">
        <v>1141200800</v>
      </c>
      <c r="B247" t="s">
        <v>63</v>
      </c>
      <c r="C247">
        <v>10</v>
      </c>
      <c r="D247">
        <v>114</v>
      </c>
      <c r="E247">
        <v>120000</v>
      </c>
      <c r="F247">
        <v>0</v>
      </c>
      <c r="G247">
        <v>0</v>
      </c>
      <c r="H247">
        <v>113</v>
      </c>
      <c r="I247">
        <v>2</v>
      </c>
      <c r="J247" t="s">
        <v>22</v>
      </c>
    </row>
    <row r="248" spans="1:10">
      <c r="A248">
        <v>1141210000</v>
      </c>
      <c r="B248" t="s">
        <v>64</v>
      </c>
      <c r="C248">
        <v>10</v>
      </c>
      <c r="D248">
        <v>114</v>
      </c>
      <c r="E248">
        <v>121000</v>
      </c>
      <c r="F248">
        <v>0</v>
      </c>
      <c r="G248">
        <v>0</v>
      </c>
      <c r="H248">
        <v>113</v>
      </c>
      <c r="I248">
        <v>2</v>
      </c>
      <c r="J248" t="s">
        <v>22</v>
      </c>
    </row>
    <row r="249" spans="1:10">
      <c r="A249">
        <v>1141210800</v>
      </c>
      <c r="B249" t="s">
        <v>25</v>
      </c>
      <c r="C249">
        <v>10</v>
      </c>
      <c r="D249">
        <v>114</v>
      </c>
      <c r="E249">
        <v>121000</v>
      </c>
      <c r="F249">
        <v>0</v>
      </c>
      <c r="G249">
        <v>0</v>
      </c>
      <c r="H249">
        <v>113</v>
      </c>
      <c r="I249">
        <v>2</v>
      </c>
      <c r="J249" t="s">
        <v>22</v>
      </c>
    </row>
    <row r="250" spans="1:10">
      <c r="A250">
        <v>1141250000</v>
      </c>
      <c r="B250" t="s">
        <v>65</v>
      </c>
      <c r="C250">
        <v>10</v>
      </c>
      <c r="D250">
        <v>114</v>
      </c>
      <c r="E250">
        <v>125000</v>
      </c>
      <c r="F250">
        <v>0</v>
      </c>
      <c r="G250">
        <v>0</v>
      </c>
      <c r="H250">
        <v>113</v>
      </c>
      <c r="I250">
        <v>2</v>
      </c>
      <c r="J250" t="s">
        <v>22</v>
      </c>
    </row>
    <row r="251" spans="1:10">
      <c r="A251">
        <v>1141250800</v>
      </c>
      <c r="B251" t="s">
        <v>65</v>
      </c>
      <c r="C251">
        <v>10</v>
      </c>
      <c r="D251">
        <v>114</v>
      </c>
      <c r="E251">
        <v>125000</v>
      </c>
      <c r="F251">
        <v>0</v>
      </c>
      <c r="G251">
        <v>0</v>
      </c>
      <c r="H251">
        <v>113</v>
      </c>
      <c r="I251">
        <v>2</v>
      </c>
      <c r="J251" t="s">
        <v>22</v>
      </c>
    </row>
    <row r="252" spans="1:10">
      <c r="A252">
        <v>1141255000</v>
      </c>
      <c r="B252" t="s">
        <v>50</v>
      </c>
      <c r="C252">
        <v>10</v>
      </c>
      <c r="D252">
        <v>114</v>
      </c>
      <c r="E252">
        <v>125510</v>
      </c>
      <c r="F252">
        <v>0</v>
      </c>
      <c r="G252">
        <v>0</v>
      </c>
      <c r="H252">
        <v>113</v>
      </c>
      <c r="I252">
        <v>2</v>
      </c>
      <c r="J252" t="s">
        <v>22</v>
      </c>
    </row>
    <row r="253" spans="1:10">
      <c r="A253">
        <v>1141255800</v>
      </c>
      <c r="B253" t="s">
        <v>50</v>
      </c>
      <c r="C253">
        <v>10</v>
      </c>
      <c r="D253">
        <v>114</v>
      </c>
      <c r="E253">
        <v>125510</v>
      </c>
      <c r="F253">
        <v>0</v>
      </c>
      <c r="G253">
        <v>0</v>
      </c>
      <c r="H253">
        <v>113</v>
      </c>
      <c r="I253">
        <v>2</v>
      </c>
      <c r="J253" t="s">
        <v>22</v>
      </c>
    </row>
    <row r="254" spans="1:10">
      <c r="A254">
        <v>1141260000</v>
      </c>
      <c r="B254" t="s">
        <v>66</v>
      </c>
      <c r="C254">
        <v>10</v>
      </c>
      <c r="D254">
        <v>114</v>
      </c>
      <c r="E254">
        <v>126000</v>
      </c>
      <c r="F254">
        <v>0</v>
      </c>
      <c r="G254">
        <v>0</v>
      </c>
      <c r="H254">
        <v>113</v>
      </c>
      <c r="I254">
        <v>2</v>
      </c>
      <c r="J254" t="s">
        <v>22</v>
      </c>
    </row>
    <row r="255" spans="1:10">
      <c r="A255">
        <v>1141360000</v>
      </c>
      <c r="B255" t="s">
        <v>67</v>
      </c>
      <c r="C255">
        <v>10</v>
      </c>
      <c r="D255">
        <v>114</v>
      </c>
      <c r="E255">
        <v>136000</v>
      </c>
      <c r="F255">
        <v>0</v>
      </c>
      <c r="G255">
        <v>0</v>
      </c>
      <c r="H255">
        <v>113</v>
      </c>
      <c r="I255">
        <v>2</v>
      </c>
      <c r="J255" t="s">
        <v>22</v>
      </c>
    </row>
    <row r="256" spans="1:10">
      <c r="A256">
        <v>1141360755</v>
      </c>
      <c r="B256" t="s">
        <v>67</v>
      </c>
      <c r="C256">
        <v>10</v>
      </c>
      <c r="D256">
        <v>114</v>
      </c>
      <c r="E256">
        <v>136000</v>
      </c>
      <c r="F256">
        <v>755</v>
      </c>
      <c r="G256">
        <v>0</v>
      </c>
      <c r="H256">
        <v>113</v>
      </c>
      <c r="I256">
        <v>2</v>
      </c>
      <c r="J256" t="s">
        <v>22</v>
      </c>
    </row>
    <row r="257" spans="1:10">
      <c r="A257">
        <v>1141360800</v>
      </c>
      <c r="B257" t="s">
        <v>67</v>
      </c>
      <c r="C257">
        <v>10</v>
      </c>
      <c r="D257">
        <v>114</v>
      </c>
      <c r="E257">
        <v>136000</v>
      </c>
      <c r="F257">
        <v>0</v>
      </c>
      <c r="G257">
        <v>0</v>
      </c>
      <c r="H257">
        <v>113</v>
      </c>
      <c r="I257">
        <v>2</v>
      </c>
      <c r="J257" t="s">
        <v>22</v>
      </c>
    </row>
    <row r="258" spans="1:10">
      <c r="A258">
        <v>1141430000</v>
      </c>
      <c r="B258" t="s">
        <v>69</v>
      </c>
      <c r="C258">
        <v>10</v>
      </c>
      <c r="D258">
        <v>114</v>
      </c>
      <c r="E258">
        <v>143000</v>
      </c>
      <c r="F258">
        <v>0</v>
      </c>
      <c r="G258">
        <v>0</v>
      </c>
      <c r="H258">
        <v>113</v>
      </c>
      <c r="I258">
        <v>2</v>
      </c>
      <c r="J258" t="s">
        <v>22</v>
      </c>
    </row>
    <row r="259" spans="1:10">
      <c r="A259">
        <v>1141430800</v>
      </c>
      <c r="B259" t="s">
        <v>32</v>
      </c>
      <c r="C259">
        <v>10</v>
      </c>
      <c r="D259">
        <v>114</v>
      </c>
      <c r="E259">
        <v>143000</v>
      </c>
      <c r="F259">
        <v>0</v>
      </c>
      <c r="G259">
        <v>0</v>
      </c>
      <c r="H259">
        <v>113</v>
      </c>
      <c r="I259">
        <v>2</v>
      </c>
      <c r="J259" t="s">
        <v>22</v>
      </c>
    </row>
    <row r="260" spans="1:10">
      <c r="A260">
        <v>1141580111</v>
      </c>
      <c r="B260" t="s">
        <v>52</v>
      </c>
      <c r="C260">
        <v>27</v>
      </c>
      <c r="D260">
        <v>114</v>
      </c>
      <c r="E260">
        <v>158000</v>
      </c>
      <c r="F260">
        <v>11</v>
      </c>
      <c r="G260">
        <v>0</v>
      </c>
      <c r="H260">
        <v>815</v>
      </c>
      <c r="I260">
        <v>2</v>
      </c>
      <c r="J260" t="s">
        <v>22</v>
      </c>
    </row>
    <row r="261" spans="1:10">
      <c r="A261">
        <v>1141580119</v>
      </c>
      <c r="B261" t="s">
        <v>52</v>
      </c>
      <c r="C261">
        <v>27</v>
      </c>
      <c r="D261">
        <v>114</v>
      </c>
      <c r="E261">
        <v>158000</v>
      </c>
      <c r="F261">
        <v>19</v>
      </c>
      <c r="G261">
        <v>0</v>
      </c>
      <c r="H261">
        <v>113</v>
      </c>
      <c r="I261">
        <v>2</v>
      </c>
      <c r="J261" t="s">
        <v>22</v>
      </c>
    </row>
    <row r="262" spans="1:10">
      <c r="A262">
        <v>1141591111</v>
      </c>
      <c r="B262" t="s">
        <v>71</v>
      </c>
      <c r="C262">
        <v>27</v>
      </c>
      <c r="D262">
        <v>114</v>
      </c>
      <c r="E262">
        <v>159100</v>
      </c>
      <c r="F262">
        <v>11</v>
      </c>
      <c r="G262">
        <v>0</v>
      </c>
      <c r="H262">
        <v>815</v>
      </c>
      <c r="I262">
        <v>2</v>
      </c>
      <c r="J262" t="s">
        <v>22</v>
      </c>
    </row>
    <row r="263" spans="1:10">
      <c r="A263">
        <v>1141592111</v>
      </c>
      <c r="B263" t="s">
        <v>287</v>
      </c>
      <c r="C263">
        <v>27</v>
      </c>
      <c r="D263">
        <v>114</v>
      </c>
      <c r="E263">
        <v>159200</v>
      </c>
      <c r="F263">
        <v>11</v>
      </c>
      <c r="G263">
        <v>1</v>
      </c>
      <c r="H263">
        <v>113</v>
      </c>
      <c r="I263">
        <v>2</v>
      </c>
      <c r="J263" t="s">
        <v>22</v>
      </c>
    </row>
    <row r="264" spans="1:10">
      <c r="A264">
        <v>1141594111</v>
      </c>
      <c r="B264" t="s">
        <v>1388</v>
      </c>
      <c r="C264">
        <v>27</v>
      </c>
      <c r="D264">
        <v>114</v>
      </c>
      <c r="E264">
        <v>159100</v>
      </c>
      <c r="F264">
        <v>11</v>
      </c>
      <c r="G264">
        <v>1</v>
      </c>
      <c r="H264">
        <v>113</v>
      </c>
      <c r="I264">
        <v>2</v>
      </c>
      <c r="J264" t="s">
        <v>22</v>
      </c>
    </row>
    <row r="265" spans="1:10">
      <c r="A265">
        <v>1142120800</v>
      </c>
      <c r="B265" t="s">
        <v>83</v>
      </c>
      <c r="C265">
        <v>10</v>
      </c>
      <c r="D265">
        <v>114</v>
      </c>
      <c r="E265">
        <v>212000</v>
      </c>
      <c r="F265">
        <v>0</v>
      </c>
      <c r="G265">
        <v>0</v>
      </c>
      <c r="H265">
        <v>113</v>
      </c>
      <c r="I265">
        <v>2</v>
      </c>
      <c r="J265" t="s">
        <v>22</v>
      </c>
    </row>
    <row r="266" spans="1:10">
      <c r="A266">
        <v>1142213381</v>
      </c>
      <c r="B266" t="s">
        <v>36</v>
      </c>
      <c r="C266">
        <v>10</v>
      </c>
      <c r="D266">
        <v>114</v>
      </c>
      <c r="E266">
        <v>221300</v>
      </c>
      <c r="F266">
        <v>381</v>
      </c>
      <c r="G266">
        <v>0</v>
      </c>
      <c r="H266">
        <v>841</v>
      </c>
      <c r="I266">
        <v>2</v>
      </c>
      <c r="J266" t="s">
        <v>22</v>
      </c>
    </row>
    <row r="267" spans="1:10">
      <c r="A267">
        <v>1142214381</v>
      </c>
      <c r="B267" t="s">
        <v>272</v>
      </c>
      <c r="C267">
        <v>10</v>
      </c>
      <c r="D267">
        <v>114</v>
      </c>
      <c r="E267">
        <v>221400</v>
      </c>
      <c r="F267">
        <v>381</v>
      </c>
      <c r="G267">
        <v>0</v>
      </c>
      <c r="H267">
        <v>841</v>
      </c>
      <c r="I267">
        <v>2</v>
      </c>
      <c r="J267" t="s">
        <v>22</v>
      </c>
    </row>
    <row r="268" spans="1:10">
      <c r="A268">
        <v>1142215000</v>
      </c>
      <c r="B268" t="s">
        <v>1816</v>
      </c>
      <c r="C268">
        <v>10</v>
      </c>
      <c r="D268">
        <v>114</v>
      </c>
      <c r="E268">
        <v>221500</v>
      </c>
      <c r="F268">
        <v>0</v>
      </c>
      <c r="G268">
        <v>0</v>
      </c>
      <c r="H268">
        <v>113</v>
      </c>
      <c r="I268">
        <v>2</v>
      </c>
      <c r="J268" t="s">
        <v>22</v>
      </c>
    </row>
    <row r="269" spans="1:10">
      <c r="A269">
        <v>1142222000</v>
      </c>
      <c r="B269" t="s">
        <v>37</v>
      </c>
      <c r="C269">
        <v>10</v>
      </c>
      <c r="D269">
        <v>114</v>
      </c>
      <c r="E269">
        <v>222200</v>
      </c>
      <c r="F269">
        <v>0</v>
      </c>
      <c r="G269">
        <v>0</v>
      </c>
      <c r="H269">
        <v>113</v>
      </c>
      <c r="I269">
        <v>2</v>
      </c>
      <c r="J269" t="s">
        <v>22</v>
      </c>
    </row>
    <row r="270" spans="1:10">
      <c r="A270">
        <v>1142222800</v>
      </c>
      <c r="B270" t="s">
        <v>37</v>
      </c>
      <c r="C270">
        <v>10</v>
      </c>
      <c r="D270">
        <v>114</v>
      </c>
      <c r="E270">
        <v>222200</v>
      </c>
      <c r="F270">
        <v>0</v>
      </c>
      <c r="G270">
        <v>0</v>
      </c>
      <c r="H270">
        <v>113</v>
      </c>
      <c r="I270">
        <v>2</v>
      </c>
      <c r="J270" t="s">
        <v>22</v>
      </c>
    </row>
    <row r="271" spans="1:10">
      <c r="A271">
        <v>1142224000</v>
      </c>
      <c r="B271" t="s">
        <v>151</v>
      </c>
      <c r="C271">
        <v>10</v>
      </c>
      <c r="D271">
        <v>114</v>
      </c>
      <c r="E271">
        <v>222400</v>
      </c>
      <c r="F271">
        <v>0</v>
      </c>
      <c r="G271">
        <v>0</v>
      </c>
      <c r="H271">
        <v>817</v>
      </c>
      <c r="I271">
        <v>2</v>
      </c>
      <c r="J271" t="s">
        <v>22</v>
      </c>
    </row>
    <row r="272" spans="1:10">
      <c r="A272">
        <v>1142224022</v>
      </c>
      <c r="B272" t="s">
        <v>73</v>
      </c>
      <c r="C272">
        <v>10</v>
      </c>
      <c r="D272">
        <v>114</v>
      </c>
      <c r="E272">
        <v>222400</v>
      </c>
      <c r="F272">
        <v>0</v>
      </c>
      <c r="G272">
        <v>0</v>
      </c>
      <c r="H272">
        <v>113</v>
      </c>
      <c r="I272">
        <v>2</v>
      </c>
      <c r="J272" t="s">
        <v>22</v>
      </c>
    </row>
    <row r="273" spans="1:10">
      <c r="A273">
        <v>1142224031</v>
      </c>
      <c r="B273" t="s">
        <v>72</v>
      </c>
      <c r="C273">
        <v>10</v>
      </c>
      <c r="D273">
        <v>114</v>
      </c>
      <c r="E273">
        <v>222400</v>
      </c>
      <c r="F273">
        <v>31</v>
      </c>
      <c r="G273">
        <v>0</v>
      </c>
      <c r="H273">
        <v>817</v>
      </c>
      <c r="I273">
        <v>2</v>
      </c>
      <c r="J273" t="s">
        <v>22</v>
      </c>
    </row>
    <row r="274" spans="1:10">
      <c r="A274">
        <v>1142239000</v>
      </c>
      <c r="B274" t="s">
        <v>39</v>
      </c>
      <c r="C274">
        <v>10</v>
      </c>
      <c r="D274">
        <v>114</v>
      </c>
      <c r="E274">
        <v>223900</v>
      </c>
      <c r="F274">
        <v>0</v>
      </c>
      <c r="G274">
        <v>0</v>
      </c>
      <c r="H274">
        <v>113</v>
      </c>
      <c r="I274">
        <v>2</v>
      </c>
      <c r="J274" t="s">
        <v>22</v>
      </c>
    </row>
    <row r="275" spans="1:10">
      <c r="A275">
        <v>1142410000</v>
      </c>
      <c r="B275" t="s">
        <v>41</v>
      </c>
      <c r="C275">
        <v>10</v>
      </c>
      <c r="D275">
        <v>114</v>
      </c>
      <c r="E275">
        <v>241000</v>
      </c>
      <c r="F275">
        <v>0</v>
      </c>
      <c r="G275">
        <v>0</v>
      </c>
      <c r="H275">
        <v>113</v>
      </c>
      <c r="I275">
        <v>2</v>
      </c>
      <c r="J275" t="s">
        <v>22</v>
      </c>
    </row>
    <row r="276" spans="1:10">
      <c r="A276">
        <v>1142410800</v>
      </c>
      <c r="B276" t="s">
        <v>41</v>
      </c>
      <c r="C276">
        <v>10</v>
      </c>
      <c r="D276">
        <v>114</v>
      </c>
      <c r="E276">
        <v>241000</v>
      </c>
      <c r="F276">
        <v>0</v>
      </c>
      <c r="G276">
        <v>0</v>
      </c>
      <c r="H276">
        <v>113</v>
      </c>
      <c r="I276">
        <v>2</v>
      </c>
      <c r="J276" t="s">
        <v>22</v>
      </c>
    </row>
    <row r="277" spans="1:10">
      <c r="A277">
        <v>1142490000</v>
      </c>
      <c r="B277" t="s">
        <v>120</v>
      </c>
      <c r="C277">
        <v>60</v>
      </c>
      <c r="D277">
        <v>114</v>
      </c>
      <c r="E277">
        <v>249000</v>
      </c>
      <c r="F277">
        <v>0</v>
      </c>
      <c r="G277">
        <v>0</v>
      </c>
      <c r="H277">
        <v>113</v>
      </c>
      <c r="I277">
        <v>2</v>
      </c>
      <c r="J277" t="s">
        <v>22</v>
      </c>
    </row>
    <row r="278" spans="1:10">
      <c r="A278">
        <v>1142531000</v>
      </c>
      <c r="B278" t="s">
        <v>42</v>
      </c>
      <c r="C278">
        <v>10</v>
      </c>
      <c r="D278">
        <v>114</v>
      </c>
      <c r="E278">
        <v>253100</v>
      </c>
      <c r="F278">
        <v>0</v>
      </c>
      <c r="G278">
        <v>0</v>
      </c>
      <c r="H278">
        <v>113</v>
      </c>
      <c r="I278">
        <v>2</v>
      </c>
      <c r="J278" t="s">
        <v>22</v>
      </c>
    </row>
    <row r="279" spans="1:10">
      <c r="A279">
        <v>1142531800</v>
      </c>
      <c r="B279" t="s">
        <v>42</v>
      </c>
      <c r="C279">
        <v>10</v>
      </c>
      <c r="D279">
        <v>114</v>
      </c>
      <c r="E279">
        <v>253100</v>
      </c>
      <c r="F279">
        <v>0</v>
      </c>
      <c r="G279">
        <v>0</v>
      </c>
      <c r="H279">
        <v>113</v>
      </c>
      <c r="I279">
        <v>2</v>
      </c>
      <c r="J279" t="s">
        <v>22</v>
      </c>
    </row>
    <row r="280" spans="1:10">
      <c r="A280">
        <v>1142533000</v>
      </c>
      <c r="B280" t="s">
        <v>43</v>
      </c>
      <c r="C280">
        <v>10</v>
      </c>
      <c r="D280">
        <v>114</v>
      </c>
      <c r="E280">
        <v>253300</v>
      </c>
      <c r="F280">
        <v>0</v>
      </c>
      <c r="G280">
        <v>0</v>
      </c>
      <c r="H280">
        <v>113</v>
      </c>
      <c r="I280">
        <v>3</v>
      </c>
      <c r="J280" t="s">
        <v>22</v>
      </c>
    </row>
    <row r="281" spans="1:10">
      <c r="A281">
        <v>1142533800</v>
      </c>
      <c r="B281" t="s">
        <v>43</v>
      </c>
      <c r="C281">
        <v>10</v>
      </c>
      <c r="D281">
        <v>114</v>
      </c>
      <c r="E281">
        <v>253300</v>
      </c>
      <c r="F281">
        <v>0</v>
      </c>
      <c r="G281">
        <v>0</v>
      </c>
      <c r="H281">
        <v>113</v>
      </c>
      <c r="I281">
        <v>3</v>
      </c>
      <c r="J281" t="s">
        <v>22</v>
      </c>
    </row>
    <row r="282" spans="1:10">
      <c r="A282">
        <v>1142543000</v>
      </c>
      <c r="B282" t="s">
        <v>44</v>
      </c>
      <c r="C282">
        <v>10</v>
      </c>
      <c r="D282">
        <v>114</v>
      </c>
      <c r="E282">
        <v>254300</v>
      </c>
      <c r="F282">
        <v>0</v>
      </c>
      <c r="G282">
        <v>0</v>
      </c>
      <c r="H282">
        <v>113</v>
      </c>
      <c r="I282">
        <v>3</v>
      </c>
      <c r="J282" t="s">
        <v>22</v>
      </c>
    </row>
    <row r="283" spans="1:10">
      <c r="A283">
        <v>1142546000</v>
      </c>
      <c r="B283" t="s">
        <v>60</v>
      </c>
      <c r="C283">
        <v>10</v>
      </c>
      <c r="D283">
        <v>114</v>
      </c>
      <c r="E283">
        <v>254490</v>
      </c>
      <c r="F283">
        <v>0</v>
      </c>
      <c r="G283">
        <v>0</v>
      </c>
      <c r="H283">
        <v>113</v>
      </c>
      <c r="I283">
        <v>2</v>
      </c>
      <c r="J283" t="s">
        <v>22</v>
      </c>
    </row>
    <row r="284" spans="1:10">
      <c r="A284">
        <v>1142551000</v>
      </c>
      <c r="B284" t="s">
        <v>154</v>
      </c>
      <c r="C284">
        <v>10</v>
      </c>
      <c r="D284">
        <v>114</v>
      </c>
      <c r="E284">
        <v>255100</v>
      </c>
      <c r="F284">
        <v>0</v>
      </c>
      <c r="G284">
        <v>0</v>
      </c>
      <c r="H284">
        <v>113</v>
      </c>
      <c r="I284">
        <v>2</v>
      </c>
      <c r="J284" t="s">
        <v>22</v>
      </c>
    </row>
    <row r="285" spans="1:10">
      <c r="A285">
        <v>1142553000</v>
      </c>
      <c r="B285" t="s">
        <v>75</v>
      </c>
      <c r="C285">
        <v>10</v>
      </c>
      <c r="D285">
        <v>114</v>
      </c>
      <c r="E285">
        <v>255300</v>
      </c>
      <c r="F285">
        <v>0</v>
      </c>
      <c r="G285">
        <v>0</v>
      </c>
      <c r="H285">
        <v>113</v>
      </c>
      <c r="I285">
        <v>2</v>
      </c>
      <c r="J285" t="s">
        <v>22</v>
      </c>
    </row>
    <row r="286" spans="1:10">
      <c r="A286">
        <v>1142567000</v>
      </c>
      <c r="B286" t="s">
        <v>45</v>
      </c>
      <c r="C286">
        <v>10</v>
      </c>
      <c r="D286">
        <v>114</v>
      </c>
      <c r="E286">
        <v>256770</v>
      </c>
      <c r="F286">
        <v>0</v>
      </c>
      <c r="G286">
        <v>0</v>
      </c>
      <c r="H286">
        <v>113</v>
      </c>
      <c r="I286">
        <v>2</v>
      </c>
      <c r="J286" t="s">
        <v>22</v>
      </c>
    </row>
    <row r="287" spans="1:10">
      <c r="A287">
        <v>1142572001</v>
      </c>
      <c r="B287" t="s">
        <v>46</v>
      </c>
      <c r="C287">
        <v>50</v>
      </c>
      <c r="D287">
        <v>114</v>
      </c>
      <c r="E287">
        <v>257220</v>
      </c>
      <c r="F287">
        <v>0</v>
      </c>
      <c r="G287">
        <v>0</v>
      </c>
      <c r="H287">
        <v>824</v>
      </c>
      <c r="I287">
        <v>2</v>
      </c>
      <c r="J287" t="s">
        <v>22</v>
      </c>
    </row>
    <row r="288" spans="1:10">
      <c r="A288">
        <v>1142572002</v>
      </c>
      <c r="B288" t="s">
        <v>61</v>
      </c>
      <c r="C288">
        <v>50</v>
      </c>
      <c r="D288">
        <v>114</v>
      </c>
      <c r="E288">
        <v>257210</v>
      </c>
      <c r="F288">
        <v>0</v>
      </c>
      <c r="G288">
        <v>0</v>
      </c>
      <c r="H288">
        <v>824</v>
      </c>
      <c r="I288">
        <v>2</v>
      </c>
      <c r="J288" t="s">
        <v>22</v>
      </c>
    </row>
    <row r="289" spans="1:10">
      <c r="A289">
        <v>1142579000</v>
      </c>
      <c r="B289" t="s">
        <v>62</v>
      </c>
      <c r="C289">
        <v>50</v>
      </c>
      <c r="D289">
        <v>114</v>
      </c>
      <c r="E289">
        <v>257900</v>
      </c>
      <c r="F289">
        <v>0</v>
      </c>
      <c r="G289">
        <v>0</v>
      </c>
      <c r="H289">
        <v>824</v>
      </c>
      <c r="I289">
        <v>2</v>
      </c>
      <c r="J289" t="s">
        <v>22</v>
      </c>
    </row>
    <row r="290" spans="1:10">
      <c r="A290">
        <v>1145000000</v>
      </c>
      <c r="B290" t="s">
        <v>49</v>
      </c>
      <c r="C290">
        <v>10</v>
      </c>
      <c r="D290">
        <v>114</v>
      </c>
      <c r="E290">
        <v>500000</v>
      </c>
      <c r="F290">
        <v>0</v>
      </c>
      <c r="G290">
        <v>0</v>
      </c>
      <c r="H290">
        <v>808</v>
      </c>
      <c r="I290">
        <v>2</v>
      </c>
      <c r="J290" t="s">
        <v>22</v>
      </c>
    </row>
    <row r="291" spans="1:10">
      <c r="A291">
        <v>1402531001</v>
      </c>
      <c r="B291" t="s">
        <v>42</v>
      </c>
      <c r="C291">
        <v>10</v>
      </c>
      <c r="D291">
        <v>140</v>
      </c>
      <c r="E291">
        <v>253100</v>
      </c>
      <c r="F291">
        <v>0</v>
      </c>
      <c r="G291">
        <v>0</v>
      </c>
      <c r="H291">
        <v>823</v>
      </c>
      <c r="I291">
        <v>2</v>
      </c>
      <c r="J291" t="s">
        <v>22</v>
      </c>
    </row>
    <row r="292" spans="1:10">
      <c r="A292">
        <v>1451100000</v>
      </c>
      <c r="B292" t="s">
        <v>24</v>
      </c>
      <c r="C292">
        <v>10</v>
      </c>
      <c r="D292">
        <v>145</v>
      </c>
      <c r="E292">
        <v>110000</v>
      </c>
      <c r="F292">
        <v>0</v>
      </c>
      <c r="G292">
        <v>0</v>
      </c>
      <c r="H292">
        <v>145</v>
      </c>
      <c r="I292">
        <v>2</v>
      </c>
      <c r="J292" t="s">
        <v>22</v>
      </c>
    </row>
    <row r="293" spans="1:10">
      <c r="A293">
        <v>1451100141</v>
      </c>
      <c r="B293" t="s">
        <v>24</v>
      </c>
      <c r="C293">
        <v>10</v>
      </c>
      <c r="D293">
        <v>145</v>
      </c>
      <c r="E293">
        <v>110000</v>
      </c>
      <c r="F293">
        <v>141</v>
      </c>
      <c r="G293">
        <v>0</v>
      </c>
      <c r="H293">
        <v>145</v>
      </c>
      <c r="I293">
        <v>2</v>
      </c>
      <c r="J293" t="s">
        <v>22</v>
      </c>
    </row>
    <row r="294" spans="1:10">
      <c r="A294">
        <v>1451100163</v>
      </c>
      <c r="B294" t="s">
        <v>24</v>
      </c>
      <c r="C294">
        <v>10</v>
      </c>
      <c r="D294">
        <v>145</v>
      </c>
      <c r="E294">
        <v>110000</v>
      </c>
      <c r="F294">
        <v>163</v>
      </c>
      <c r="G294">
        <v>0</v>
      </c>
      <c r="H294">
        <v>816</v>
      </c>
      <c r="I294">
        <v>2</v>
      </c>
      <c r="J294" t="s">
        <v>22</v>
      </c>
    </row>
    <row r="295" spans="1:10">
      <c r="A295">
        <v>1451100165</v>
      </c>
      <c r="B295" t="s">
        <v>24</v>
      </c>
      <c r="C295">
        <v>10</v>
      </c>
      <c r="D295">
        <v>145</v>
      </c>
      <c r="E295">
        <v>110000</v>
      </c>
      <c r="F295">
        <v>165</v>
      </c>
      <c r="G295">
        <v>0</v>
      </c>
      <c r="H295">
        <v>816</v>
      </c>
      <c r="I295">
        <v>2</v>
      </c>
      <c r="J295" t="s">
        <v>22</v>
      </c>
    </row>
    <row r="296" spans="1:10">
      <c r="A296">
        <v>1451100322</v>
      </c>
      <c r="B296" t="s">
        <v>24</v>
      </c>
      <c r="C296">
        <v>10</v>
      </c>
      <c r="D296">
        <v>145</v>
      </c>
      <c r="E296">
        <v>110000</v>
      </c>
      <c r="F296">
        <v>322</v>
      </c>
      <c r="G296">
        <v>0</v>
      </c>
      <c r="H296">
        <v>800</v>
      </c>
      <c r="I296">
        <v>2</v>
      </c>
      <c r="J296" t="s">
        <v>22</v>
      </c>
    </row>
    <row r="297" spans="1:10">
      <c r="A297">
        <v>1451100714</v>
      </c>
      <c r="B297" t="s">
        <v>660</v>
      </c>
      <c r="C297">
        <v>10</v>
      </c>
      <c r="D297">
        <v>145</v>
      </c>
      <c r="E297">
        <v>110000</v>
      </c>
      <c r="F297">
        <v>714</v>
      </c>
      <c r="G297">
        <v>1</v>
      </c>
      <c r="H297">
        <v>145</v>
      </c>
      <c r="I297">
        <v>2</v>
      </c>
      <c r="J297" t="s">
        <v>22</v>
      </c>
    </row>
    <row r="298" spans="1:10">
      <c r="A298">
        <v>1451100750</v>
      </c>
      <c r="B298" t="s">
        <v>24</v>
      </c>
      <c r="C298">
        <v>10</v>
      </c>
      <c r="D298">
        <v>145</v>
      </c>
      <c r="E298">
        <v>110000</v>
      </c>
      <c r="F298">
        <v>750</v>
      </c>
      <c r="G298">
        <v>0</v>
      </c>
      <c r="H298">
        <v>145</v>
      </c>
      <c r="I298">
        <v>2</v>
      </c>
      <c r="J298" t="s">
        <v>22</v>
      </c>
    </row>
    <row r="299" spans="1:10">
      <c r="A299">
        <v>1451100751</v>
      </c>
      <c r="B299" t="s">
        <v>24</v>
      </c>
      <c r="C299">
        <v>10</v>
      </c>
      <c r="D299">
        <v>145</v>
      </c>
      <c r="E299">
        <v>110000</v>
      </c>
      <c r="F299">
        <v>751</v>
      </c>
      <c r="G299">
        <v>0</v>
      </c>
      <c r="H299">
        <v>145</v>
      </c>
      <c r="I299">
        <v>2</v>
      </c>
      <c r="J299" t="s">
        <v>22</v>
      </c>
    </row>
    <row r="300" spans="1:10">
      <c r="A300">
        <v>1451100800</v>
      </c>
      <c r="B300" t="s">
        <v>24</v>
      </c>
      <c r="C300">
        <v>10</v>
      </c>
      <c r="D300">
        <v>145</v>
      </c>
      <c r="E300">
        <v>110000</v>
      </c>
      <c r="F300">
        <v>0</v>
      </c>
      <c r="G300">
        <v>0</v>
      </c>
      <c r="H300">
        <v>800</v>
      </c>
      <c r="I300">
        <v>2</v>
      </c>
      <c r="J300" t="s">
        <v>22</v>
      </c>
    </row>
    <row r="301" spans="1:10">
      <c r="A301">
        <v>1451200141</v>
      </c>
      <c r="B301" t="s">
        <v>63</v>
      </c>
      <c r="C301">
        <v>10</v>
      </c>
      <c r="D301">
        <v>145</v>
      </c>
      <c r="E301">
        <v>120000</v>
      </c>
      <c r="F301">
        <v>141</v>
      </c>
      <c r="G301">
        <v>0</v>
      </c>
      <c r="H301">
        <v>145</v>
      </c>
      <c r="I301">
        <v>2</v>
      </c>
      <c r="J301" t="s">
        <v>22</v>
      </c>
    </row>
    <row r="302" spans="1:10">
      <c r="A302">
        <v>1451210000</v>
      </c>
      <c r="B302" t="s">
        <v>25</v>
      </c>
      <c r="C302">
        <v>10</v>
      </c>
      <c r="D302">
        <v>145</v>
      </c>
      <c r="E302">
        <v>121000</v>
      </c>
      <c r="F302">
        <v>0</v>
      </c>
      <c r="G302">
        <v>0</v>
      </c>
      <c r="H302">
        <v>145</v>
      </c>
      <c r="I302">
        <v>2</v>
      </c>
      <c r="J302" t="s">
        <v>22</v>
      </c>
    </row>
    <row r="303" spans="1:10">
      <c r="A303">
        <v>1451210800</v>
      </c>
      <c r="B303" t="s">
        <v>25</v>
      </c>
      <c r="C303">
        <v>10</v>
      </c>
      <c r="D303">
        <v>145</v>
      </c>
      <c r="E303">
        <v>121000</v>
      </c>
      <c r="F303">
        <v>0</v>
      </c>
      <c r="G303">
        <v>0</v>
      </c>
      <c r="H303">
        <v>800</v>
      </c>
      <c r="I303">
        <v>2</v>
      </c>
      <c r="J303" t="s">
        <v>22</v>
      </c>
    </row>
    <row r="304" spans="1:10">
      <c r="A304">
        <v>1451220000</v>
      </c>
      <c r="B304" t="s">
        <v>26</v>
      </c>
      <c r="C304">
        <v>10</v>
      </c>
      <c r="D304">
        <v>145</v>
      </c>
      <c r="E304">
        <v>122000</v>
      </c>
      <c r="F304">
        <v>0</v>
      </c>
      <c r="G304">
        <v>0</v>
      </c>
      <c r="H304">
        <v>145</v>
      </c>
      <c r="I304">
        <v>2</v>
      </c>
      <c r="J304" t="s">
        <v>22</v>
      </c>
    </row>
    <row r="305" spans="1:10">
      <c r="A305">
        <v>1451220141</v>
      </c>
      <c r="B305" t="s">
        <v>778</v>
      </c>
      <c r="C305">
        <v>10</v>
      </c>
      <c r="D305">
        <v>145</v>
      </c>
      <c r="E305">
        <v>122000</v>
      </c>
      <c r="F305">
        <v>141</v>
      </c>
      <c r="G305">
        <v>0</v>
      </c>
      <c r="H305">
        <v>145</v>
      </c>
      <c r="I305">
        <v>2</v>
      </c>
      <c r="J305" t="s">
        <v>22</v>
      </c>
    </row>
    <row r="306" spans="1:10">
      <c r="A306">
        <v>1451220165</v>
      </c>
      <c r="B306" t="s">
        <v>778</v>
      </c>
      <c r="C306">
        <v>10</v>
      </c>
      <c r="D306">
        <v>145</v>
      </c>
      <c r="E306">
        <v>122000</v>
      </c>
      <c r="F306">
        <v>165</v>
      </c>
      <c r="G306">
        <v>0</v>
      </c>
      <c r="H306">
        <v>816</v>
      </c>
      <c r="I306">
        <v>2</v>
      </c>
      <c r="J306" t="s">
        <v>22</v>
      </c>
    </row>
    <row r="307" spans="1:10">
      <c r="A307">
        <v>1451222141</v>
      </c>
      <c r="B307" t="s">
        <v>88</v>
      </c>
      <c r="C307">
        <v>10</v>
      </c>
      <c r="D307">
        <v>145</v>
      </c>
      <c r="E307">
        <v>122200</v>
      </c>
      <c r="F307">
        <v>141</v>
      </c>
      <c r="G307">
        <v>0</v>
      </c>
      <c r="H307">
        <v>145</v>
      </c>
      <c r="I307">
        <v>2</v>
      </c>
      <c r="J307" t="s">
        <v>22</v>
      </c>
    </row>
    <row r="308" spans="1:10">
      <c r="A308">
        <v>1451222800</v>
      </c>
      <c r="B308" t="s">
        <v>88</v>
      </c>
      <c r="C308">
        <v>10</v>
      </c>
      <c r="D308">
        <v>145</v>
      </c>
      <c r="E308">
        <v>122200</v>
      </c>
      <c r="F308">
        <v>0</v>
      </c>
      <c r="G308">
        <v>0</v>
      </c>
      <c r="H308">
        <v>800</v>
      </c>
      <c r="I308">
        <v>2</v>
      </c>
      <c r="J308" t="s">
        <v>22</v>
      </c>
    </row>
    <row r="309" spans="1:10">
      <c r="A309">
        <v>1451240000</v>
      </c>
      <c r="B309" t="s">
        <v>28</v>
      </c>
      <c r="C309">
        <v>10</v>
      </c>
      <c r="D309">
        <v>145</v>
      </c>
      <c r="E309">
        <v>124000</v>
      </c>
      <c r="F309">
        <v>0</v>
      </c>
      <c r="G309">
        <v>0</v>
      </c>
      <c r="H309">
        <v>145</v>
      </c>
      <c r="I309">
        <v>2</v>
      </c>
      <c r="J309" t="s">
        <v>22</v>
      </c>
    </row>
    <row r="310" spans="1:10">
      <c r="A310">
        <v>1451240141</v>
      </c>
      <c r="B310" t="s">
        <v>28</v>
      </c>
      <c r="C310">
        <v>10</v>
      </c>
      <c r="D310">
        <v>145</v>
      </c>
      <c r="E310">
        <v>124000</v>
      </c>
      <c r="F310">
        <v>141</v>
      </c>
      <c r="G310">
        <v>0</v>
      </c>
      <c r="H310">
        <v>145</v>
      </c>
      <c r="I310">
        <v>2</v>
      </c>
      <c r="J310" t="s">
        <v>22</v>
      </c>
    </row>
    <row r="311" spans="1:10">
      <c r="A311">
        <v>1451251000</v>
      </c>
      <c r="B311" t="s">
        <v>29</v>
      </c>
      <c r="C311">
        <v>10</v>
      </c>
      <c r="D311">
        <v>145</v>
      </c>
      <c r="E311">
        <v>125100</v>
      </c>
      <c r="F311">
        <v>0</v>
      </c>
      <c r="G311">
        <v>0</v>
      </c>
      <c r="H311">
        <v>145</v>
      </c>
      <c r="I311">
        <v>2</v>
      </c>
      <c r="J311" t="s">
        <v>22</v>
      </c>
    </row>
    <row r="312" spans="1:10">
      <c r="A312">
        <v>1451260141</v>
      </c>
      <c r="B312" t="s">
        <v>30</v>
      </c>
      <c r="C312">
        <v>10</v>
      </c>
      <c r="D312">
        <v>145</v>
      </c>
      <c r="E312">
        <v>126000</v>
      </c>
      <c r="F312">
        <v>141</v>
      </c>
      <c r="G312">
        <v>0</v>
      </c>
      <c r="H312">
        <v>145</v>
      </c>
      <c r="I312">
        <v>2</v>
      </c>
      <c r="J312" t="s">
        <v>22</v>
      </c>
    </row>
    <row r="313" spans="1:10">
      <c r="A313">
        <v>1451270000</v>
      </c>
      <c r="B313" t="s">
        <v>31</v>
      </c>
      <c r="C313">
        <v>10</v>
      </c>
      <c r="D313">
        <v>145</v>
      </c>
      <c r="E313">
        <v>127000</v>
      </c>
      <c r="F313">
        <v>0</v>
      </c>
      <c r="G313">
        <v>0</v>
      </c>
      <c r="H313">
        <v>145</v>
      </c>
      <c r="I313">
        <v>2</v>
      </c>
      <c r="J313" t="s">
        <v>22</v>
      </c>
    </row>
    <row r="314" spans="1:10">
      <c r="A314">
        <v>1451270141</v>
      </c>
      <c r="B314" t="s">
        <v>779</v>
      </c>
      <c r="C314">
        <v>10</v>
      </c>
      <c r="D314">
        <v>145</v>
      </c>
      <c r="E314">
        <v>127000</v>
      </c>
      <c r="F314">
        <v>141</v>
      </c>
      <c r="G314">
        <v>0</v>
      </c>
      <c r="H314">
        <v>145</v>
      </c>
      <c r="I314">
        <v>2</v>
      </c>
      <c r="J314" t="s">
        <v>22</v>
      </c>
    </row>
    <row r="315" spans="1:10">
      <c r="A315">
        <v>1451292141</v>
      </c>
      <c r="B315" t="s">
        <v>89</v>
      </c>
      <c r="C315">
        <v>10</v>
      </c>
      <c r="D315">
        <v>145</v>
      </c>
      <c r="E315">
        <v>129200</v>
      </c>
      <c r="F315">
        <v>141</v>
      </c>
      <c r="G315">
        <v>0</v>
      </c>
      <c r="H315">
        <v>145</v>
      </c>
      <c r="I315">
        <v>2</v>
      </c>
      <c r="J315" t="s">
        <v>22</v>
      </c>
    </row>
    <row r="316" spans="1:10">
      <c r="A316">
        <v>1451292322</v>
      </c>
      <c r="B316" t="s">
        <v>89</v>
      </c>
      <c r="C316">
        <v>10</v>
      </c>
      <c r="D316">
        <v>145</v>
      </c>
      <c r="E316">
        <v>129200</v>
      </c>
      <c r="F316">
        <v>322</v>
      </c>
      <c r="G316">
        <v>0</v>
      </c>
      <c r="H316">
        <v>800</v>
      </c>
      <c r="I316">
        <v>2</v>
      </c>
      <c r="J316" t="s">
        <v>22</v>
      </c>
    </row>
    <row r="317" spans="1:10">
      <c r="A317">
        <v>1451430000</v>
      </c>
      <c r="B317" t="s">
        <v>32</v>
      </c>
      <c r="C317">
        <v>10</v>
      </c>
      <c r="D317">
        <v>145</v>
      </c>
      <c r="E317">
        <v>143000</v>
      </c>
      <c r="F317">
        <v>0</v>
      </c>
      <c r="G317">
        <v>0</v>
      </c>
      <c r="H317">
        <v>145</v>
      </c>
      <c r="I317">
        <v>2</v>
      </c>
      <c r="J317" t="s">
        <v>22</v>
      </c>
    </row>
    <row r="318" spans="1:10">
      <c r="A318">
        <v>1451430800</v>
      </c>
      <c r="B318" t="s">
        <v>32</v>
      </c>
      <c r="C318">
        <v>10</v>
      </c>
      <c r="D318">
        <v>145</v>
      </c>
      <c r="E318">
        <v>143000</v>
      </c>
      <c r="F318">
        <v>0</v>
      </c>
      <c r="G318">
        <v>0</v>
      </c>
      <c r="H318">
        <v>800</v>
      </c>
      <c r="I318">
        <v>2</v>
      </c>
      <c r="J318" t="s">
        <v>22</v>
      </c>
    </row>
    <row r="319" spans="1:10">
      <c r="A319">
        <v>1451520111</v>
      </c>
      <c r="B319" t="s">
        <v>78</v>
      </c>
      <c r="C319">
        <v>27</v>
      </c>
      <c r="D319">
        <v>145</v>
      </c>
      <c r="E319">
        <v>152000</v>
      </c>
      <c r="F319">
        <v>11</v>
      </c>
      <c r="G319">
        <v>0</v>
      </c>
      <c r="H319">
        <v>815</v>
      </c>
      <c r="I319">
        <v>2</v>
      </c>
      <c r="J319" t="s">
        <v>22</v>
      </c>
    </row>
    <row r="320" spans="1:10">
      <c r="A320">
        <v>1451561111</v>
      </c>
      <c r="B320" t="s">
        <v>90</v>
      </c>
      <c r="C320">
        <v>27</v>
      </c>
      <c r="D320">
        <v>145</v>
      </c>
      <c r="E320">
        <v>156100</v>
      </c>
      <c r="F320">
        <v>11</v>
      </c>
      <c r="G320">
        <v>0</v>
      </c>
      <c r="H320">
        <v>815</v>
      </c>
      <c r="I320">
        <v>2</v>
      </c>
      <c r="J320" t="s">
        <v>22</v>
      </c>
    </row>
    <row r="321" spans="1:10">
      <c r="A321">
        <v>1451566111</v>
      </c>
      <c r="B321" t="s">
        <v>33</v>
      </c>
      <c r="C321">
        <v>27</v>
      </c>
      <c r="D321">
        <v>145</v>
      </c>
      <c r="E321">
        <v>156600</v>
      </c>
      <c r="F321">
        <v>11</v>
      </c>
      <c r="G321">
        <v>0</v>
      </c>
      <c r="H321">
        <v>815</v>
      </c>
      <c r="I321">
        <v>2</v>
      </c>
      <c r="J321" t="s">
        <v>22</v>
      </c>
    </row>
    <row r="322" spans="1:10">
      <c r="A322">
        <v>1451580111</v>
      </c>
      <c r="B322" t="s">
        <v>79</v>
      </c>
      <c r="C322">
        <v>27</v>
      </c>
      <c r="D322">
        <v>145</v>
      </c>
      <c r="E322">
        <v>158000</v>
      </c>
      <c r="F322">
        <v>11</v>
      </c>
      <c r="G322">
        <v>0</v>
      </c>
      <c r="H322">
        <v>815</v>
      </c>
      <c r="I322">
        <v>2</v>
      </c>
      <c r="J322" t="s">
        <v>22</v>
      </c>
    </row>
    <row r="323" spans="1:10">
      <c r="A323">
        <v>1451580119</v>
      </c>
      <c r="B323" t="s">
        <v>79</v>
      </c>
      <c r="C323">
        <v>27</v>
      </c>
      <c r="D323">
        <v>145</v>
      </c>
      <c r="E323">
        <v>158000</v>
      </c>
      <c r="F323">
        <v>19</v>
      </c>
      <c r="G323">
        <v>0</v>
      </c>
      <c r="H323">
        <v>145</v>
      </c>
      <c r="I323">
        <v>2</v>
      </c>
      <c r="J323" t="s">
        <v>22</v>
      </c>
    </row>
    <row r="324" spans="1:10">
      <c r="A324">
        <v>1451591111</v>
      </c>
      <c r="B324" t="s">
        <v>71</v>
      </c>
      <c r="C324">
        <v>27</v>
      </c>
      <c r="D324">
        <v>145</v>
      </c>
      <c r="E324">
        <v>159100</v>
      </c>
      <c r="F324">
        <v>11</v>
      </c>
      <c r="G324">
        <v>0</v>
      </c>
      <c r="H324">
        <v>815</v>
      </c>
      <c r="I324">
        <v>2</v>
      </c>
      <c r="J324" t="s">
        <v>22</v>
      </c>
    </row>
    <row r="325" spans="1:10">
      <c r="A325">
        <v>1451592111</v>
      </c>
      <c r="B325" t="s">
        <v>287</v>
      </c>
      <c r="C325">
        <v>27</v>
      </c>
      <c r="D325">
        <v>145</v>
      </c>
      <c r="E325">
        <v>159200</v>
      </c>
      <c r="F325">
        <v>11</v>
      </c>
      <c r="G325">
        <v>1</v>
      </c>
      <c r="H325">
        <v>145</v>
      </c>
      <c r="I325">
        <v>2</v>
      </c>
      <c r="J325" t="s">
        <v>22</v>
      </c>
    </row>
    <row r="326" spans="1:10">
      <c r="A326">
        <v>1451594111</v>
      </c>
      <c r="B326" t="s">
        <v>1388</v>
      </c>
      <c r="C326">
        <v>27</v>
      </c>
      <c r="D326">
        <v>145</v>
      </c>
      <c r="E326">
        <v>159100</v>
      </c>
      <c r="F326">
        <v>11</v>
      </c>
      <c r="G326">
        <v>1</v>
      </c>
      <c r="H326">
        <v>145</v>
      </c>
      <c r="I326">
        <v>2</v>
      </c>
      <c r="J326" t="s">
        <v>22</v>
      </c>
    </row>
    <row r="327" spans="1:10">
      <c r="A327">
        <v>1451623000</v>
      </c>
      <c r="B327" t="s">
        <v>214</v>
      </c>
      <c r="C327">
        <v>10</v>
      </c>
      <c r="D327">
        <v>145</v>
      </c>
      <c r="E327">
        <v>162300</v>
      </c>
      <c r="F327">
        <v>0</v>
      </c>
      <c r="G327">
        <v>0</v>
      </c>
      <c r="H327">
        <v>810</v>
      </c>
      <c r="I327">
        <v>2</v>
      </c>
      <c r="J327" t="s">
        <v>22</v>
      </c>
    </row>
    <row r="328" spans="1:10">
      <c r="A328">
        <v>1451624000</v>
      </c>
      <c r="B328" t="s">
        <v>82</v>
      </c>
      <c r="C328">
        <v>10</v>
      </c>
      <c r="D328">
        <v>145</v>
      </c>
      <c r="E328">
        <v>162400</v>
      </c>
      <c r="F328">
        <v>0</v>
      </c>
      <c r="G328">
        <v>0</v>
      </c>
      <c r="H328">
        <v>810</v>
      </c>
      <c r="I328">
        <v>2</v>
      </c>
      <c r="J328" t="s">
        <v>22</v>
      </c>
    </row>
    <row r="329" spans="1:10">
      <c r="A329">
        <v>1451624800</v>
      </c>
      <c r="B329" t="s">
        <v>82</v>
      </c>
      <c r="C329">
        <v>10</v>
      </c>
      <c r="D329">
        <v>145</v>
      </c>
      <c r="E329">
        <v>162400</v>
      </c>
      <c r="F329">
        <v>0</v>
      </c>
      <c r="G329">
        <v>0</v>
      </c>
      <c r="H329">
        <v>810</v>
      </c>
      <c r="I329">
        <v>2</v>
      </c>
      <c r="J329" t="s">
        <v>22</v>
      </c>
    </row>
    <row r="330" spans="1:10">
      <c r="A330">
        <v>1451710141</v>
      </c>
      <c r="B330" t="s">
        <v>780</v>
      </c>
      <c r="C330">
        <v>10</v>
      </c>
      <c r="D330">
        <v>145</v>
      </c>
      <c r="E330">
        <v>171000</v>
      </c>
      <c r="F330">
        <v>141</v>
      </c>
      <c r="G330">
        <v>0</v>
      </c>
      <c r="H330">
        <v>145</v>
      </c>
      <c r="I330">
        <v>2</v>
      </c>
      <c r="J330" t="s">
        <v>22</v>
      </c>
    </row>
    <row r="331" spans="1:10">
      <c r="A331">
        <v>1452120141</v>
      </c>
      <c r="B331" t="s">
        <v>83</v>
      </c>
      <c r="C331">
        <v>10</v>
      </c>
      <c r="D331">
        <v>145</v>
      </c>
      <c r="E331">
        <v>212000</v>
      </c>
      <c r="F331">
        <v>141</v>
      </c>
      <c r="G331">
        <v>0</v>
      </c>
      <c r="H331">
        <v>145</v>
      </c>
      <c r="I331">
        <v>2</v>
      </c>
      <c r="J331" t="s">
        <v>22</v>
      </c>
    </row>
    <row r="332" spans="1:10">
      <c r="A332">
        <v>1452122165</v>
      </c>
      <c r="B332" t="s">
        <v>83</v>
      </c>
      <c r="C332">
        <v>10</v>
      </c>
      <c r="D332">
        <v>145</v>
      </c>
      <c r="E332">
        <v>212200</v>
      </c>
      <c r="F332">
        <v>165</v>
      </c>
      <c r="G332">
        <v>0</v>
      </c>
      <c r="H332">
        <v>816</v>
      </c>
      <c r="I332">
        <v>2</v>
      </c>
      <c r="J332" t="s">
        <v>22</v>
      </c>
    </row>
    <row r="333" spans="1:10">
      <c r="A333">
        <v>1452130000</v>
      </c>
      <c r="B333" t="s">
        <v>53</v>
      </c>
      <c r="C333">
        <v>10</v>
      </c>
      <c r="D333">
        <v>145</v>
      </c>
      <c r="E333">
        <v>213000</v>
      </c>
      <c r="F333">
        <v>0</v>
      </c>
      <c r="G333">
        <v>0</v>
      </c>
      <c r="H333">
        <v>145</v>
      </c>
      <c r="I333">
        <v>2</v>
      </c>
      <c r="J333" t="s">
        <v>22</v>
      </c>
    </row>
    <row r="334" spans="1:10">
      <c r="A334">
        <v>1452130111</v>
      </c>
      <c r="B334" t="s">
        <v>53</v>
      </c>
      <c r="C334">
        <v>27</v>
      </c>
      <c r="D334">
        <v>145</v>
      </c>
      <c r="E334">
        <v>213000</v>
      </c>
      <c r="F334">
        <v>11</v>
      </c>
      <c r="G334">
        <v>0</v>
      </c>
      <c r="H334">
        <v>815</v>
      </c>
      <c r="I334">
        <v>2</v>
      </c>
      <c r="J334" t="s">
        <v>22</v>
      </c>
    </row>
    <row r="335" spans="1:10">
      <c r="A335">
        <v>1452130141</v>
      </c>
      <c r="B335" t="s">
        <v>53</v>
      </c>
      <c r="C335">
        <v>10</v>
      </c>
      <c r="D335">
        <v>145</v>
      </c>
      <c r="E335">
        <v>213000</v>
      </c>
      <c r="F335">
        <v>141</v>
      </c>
      <c r="G335">
        <v>0</v>
      </c>
      <c r="H335">
        <v>145</v>
      </c>
      <c r="I335">
        <v>2</v>
      </c>
      <c r="J335" t="s">
        <v>22</v>
      </c>
    </row>
    <row r="336" spans="1:10">
      <c r="A336">
        <v>1452130800</v>
      </c>
      <c r="B336" t="s">
        <v>53</v>
      </c>
      <c r="C336">
        <v>10</v>
      </c>
      <c r="D336">
        <v>145</v>
      </c>
      <c r="E336">
        <v>213000</v>
      </c>
      <c r="F336">
        <v>0</v>
      </c>
      <c r="G336">
        <v>0</v>
      </c>
      <c r="H336">
        <v>800</v>
      </c>
      <c r="I336">
        <v>2</v>
      </c>
      <c r="J336" t="s">
        <v>22</v>
      </c>
    </row>
    <row r="337" spans="1:10">
      <c r="A337">
        <v>1452140000</v>
      </c>
      <c r="B337" t="s">
        <v>35</v>
      </c>
      <c r="C337">
        <v>10</v>
      </c>
      <c r="D337">
        <v>145</v>
      </c>
      <c r="E337">
        <v>214000</v>
      </c>
      <c r="F337">
        <v>0</v>
      </c>
      <c r="G337">
        <v>0</v>
      </c>
      <c r="H337">
        <v>145</v>
      </c>
      <c r="I337">
        <v>2</v>
      </c>
      <c r="J337" t="s">
        <v>22</v>
      </c>
    </row>
    <row r="338" spans="1:10">
      <c r="A338">
        <v>1452140800</v>
      </c>
      <c r="B338" t="s">
        <v>35</v>
      </c>
      <c r="C338">
        <v>10</v>
      </c>
      <c r="D338">
        <v>145</v>
      </c>
      <c r="E338">
        <v>214000</v>
      </c>
      <c r="F338">
        <v>0</v>
      </c>
      <c r="G338">
        <v>0</v>
      </c>
      <c r="H338">
        <v>800</v>
      </c>
      <c r="I338">
        <v>2</v>
      </c>
      <c r="J338" t="s">
        <v>22</v>
      </c>
    </row>
    <row r="339" spans="1:10">
      <c r="A339">
        <v>1452190141</v>
      </c>
      <c r="B339" t="s">
        <v>55</v>
      </c>
      <c r="C339">
        <v>10</v>
      </c>
      <c r="D339">
        <v>145</v>
      </c>
      <c r="E339">
        <v>219000</v>
      </c>
      <c r="F339">
        <v>141</v>
      </c>
      <c r="G339">
        <v>0</v>
      </c>
      <c r="H339">
        <v>145</v>
      </c>
      <c r="I339">
        <v>2</v>
      </c>
      <c r="J339" t="s">
        <v>22</v>
      </c>
    </row>
    <row r="340" spans="1:10">
      <c r="A340">
        <v>1452190381</v>
      </c>
      <c r="B340" t="s">
        <v>1398</v>
      </c>
      <c r="C340">
        <v>10</v>
      </c>
      <c r="D340">
        <v>145</v>
      </c>
      <c r="E340">
        <v>219000</v>
      </c>
      <c r="F340">
        <v>381</v>
      </c>
      <c r="G340">
        <v>0</v>
      </c>
      <c r="H340">
        <v>841</v>
      </c>
      <c r="I340">
        <v>2</v>
      </c>
      <c r="J340" t="s">
        <v>22</v>
      </c>
    </row>
    <row r="341" spans="1:10">
      <c r="A341">
        <v>1452212141</v>
      </c>
      <c r="B341" t="s">
        <v>56</v>
      </c>
      <c r="C341">
        <v>10</v>
      </c>
      <c r="D341">
        <v>145</v>
      </c>
      <c r="E341">
        <v>221200</v>
      </c>
      <c r="F341">
        <v>141</v>
      </c>
      <c r="G341">
        <v>0</v>
      </c>
      <c r="H341">
        <v>145</v>
      </c>
      <c r="I341">
        <v>2</v>
      </c>
      <c r="J341" t="s">
        <v>22</v>
      </c>
    </row>
    <row r="342" spans="1:10">
      <c r="A342">
        <v>1452212162</v>
      </c>
      <c r="B342" t="s">
        <v>56</v>
      </c>
      <c r="C342">
        <v>10</v>
      </c>
      <c r="D342">
        <v>145</v>
      </c>
      <c r="E342">
        <v>221200</v>
      </c>
      <c r="F342">
        <v>162</v>
      </c>
      <c r="G342">
        <v>0</v>
      </c>
      <c r="H342">
        <v>818</v>
      </c>
      <c r="I342">
        <v>2</v>
      </c>
      <c r="J342" t="s">
        <v>22</v>
      </c>
    </row>
    <row r="343" spans="1:10">
      <c r="A343">
        <v>1452213000</v>
      </c>
      <c r="B343" t="s">
        <v>36</v>
      </c>
      <c r="C343">
        <v>10</v>
      </c>
      <c r="D343">
        <v>145</v>
      </c>
      <c r="E343">
        <v>221300</v>
      </c>
      <c r="F343">
        <v>0</v>
      </c>
      <c r="G343">
        <v>0</v>
      </c>
      <c r="H343">
        <v>145</v>
      </c>
      <c r="I343">
        <v>2</v>
      </c>
      <c r="J343" t="s">
        <v>22</v>
      </c>
    </row>
    <row r="344" spans="1:10">
      <c r="A344">
        <v>1452213141</v>
      </c>
      <c r="B344" t="s">
        <v>36</v>
      </c>
      <c r="C344">
        <v>10</v>
      </c>
      <c r="D344">
        <v>145</v>
      </c>
      <c r="E344">
        <v>221300</v>
      </c>
      <c r="F344">
        <v>141</v>
      </c>
      <c r="G344">
        <v>0</v>
      </c>
      <c r="H344">
        <v>145</v>
      </c>
      <c r="I344">
        <v>2</v>
      </c>
      <c r="J344" t="s">
        <v>22</v>
      </c>
    </row>
    <row r="345" spans="1:10">
      <c r="A345">
        <v>1452213381</v>
      </c>
      <c r="B345" t="s">
        <v>36</v>
      </c>
      <c r="C345">
        <v>10</v>
      </c>
      <c r="D345">
        <v>145</v>
      </c>
      <c r="E345">
        <v>221300</v>
      </c>
      <c r="F345">
        <v>381</v>
      </c>
      <c r="G345">
        <v>0</v>
      </c>
      <c r="H345">
        <v>841</v>
      </c>
      <c r="I345">
        <v>2</v>
      </c>
      <c r="J345" t="s">
        <v>22</v>
      </c>
    </row>
    <row r="346" spans="1:10">
      <c r="A346">
        <v>1452214141</v>
      </c>
      <c r="B346" t="s">
        <v>781</v>
      </c>
      <c r="C346">
        <v>10</v>
      </c>
      <c r="D346">
        <v>145</v>
      </c>
      <c r="E346">
        <v>221400</v>
      </c>
      <c r="F346">
        <v>141</v>
      </c>
      <c r="G346">
        <v>0</v>
      </c>
      <c r="H346">
        <v>145</v>
      </c>
      <c r="I346">
        <v>2</v>
      </c>
      <c r="J346" t="s">
        <v>22</v>
      </c>
    </row>
    <row r="347" spans="1:10">
      <c r="A347">
        <v>1452219141</v>
      </c>
      <c r="B347" t="s">
        <v>84</v>
      </c>
      <c r="C347">
        <v>10</v>
      </c>
      <c r="D347">
        <v>145</v>
      </c>
      <c r="E347">
        <v>221900</v>
      </c>
      <c r="F347">
        <v>141</v>
      </c>
      <c r="G347">
        <v>0</v>
      </c>
      <c r="H347">
        <v>145</v>
      </c>
      <c r="I347">
        <v>2</v>
      </c>
      <c r="J347" t="s">
        <v>22</v>
      </c>
    </row>
    <row r="348" spans="1:10">
      <c r="A348">
        <v>1452219165</v>
      </c>
      <c r="B348" t="s">
        <v>84</v>
      </c>
      <c r="C348">
        <v>10</v>
      </c>
      <c r="D348">
        <v>145</v>
      </c>
      <c r="E348">
        <v>221900</v>
      </c>
      <c r="F348">
        <v>165</v>
      </c>
      <c r="G348">
        <v>0</v>
      </c>
      <c r="H348">
        <v>816</v>
      </c>
      <c r="I348">
        <v>2</v>
      </c>
      <c r="J348" t="s">
        <v>22</v>
      </c>
    </row>
    <row r="349" spans="1:10">
      <c r="A349">
        <v>1452222000</v>
      </c>
      <c r="B349" t="s">
        <v>37</v>
      </c>
      <c r="C349">
        <v>10</v>
      </c>
      <c r="D349">
        <v>145</v>
      </c>
      <c r="E349">
        <v>222200</v>
      </c>
      <c r="F349">
        <v>0</v>
      </c>
      <c r="G349">
        <v>0</v>
      </c>
      <c r="H349">
        <v>145</v>
      </c>
      <c r="I349">
        <v>2</v>
      </c>
      <c r="J349" t="s">
        <v>22</v>
      </c>
    </row>
    <row r="350" spans="1:10">
      <c r="A350">
        <v>1452222001</v>
      </c>
      <c r="B350" t="s">
        <v>404</v>
      </c>
      <c r="C350">
        <v>10</v>
      </c>
      <c r="D350">
        <v>145</v>
      </c>
      <c r="E350">
        <v>222200</v>
      </c>
      <c r="F350">
        <v>0</v>
      </c>
      <c r="G350">
        <v>0</v>
      </c>
      <c r="H350">
        <v>145</v>
      </c>
      <c r="I350">
        <v>2</v>
      </c>
      <c r="J350" t="s">
        <v>22</v>
      </c>
    </row>
    <row r="351" spans="1:10">
      <c r="A351">
        <v>1452222800</v>
      </c>
      <c r="B351" t="s">
        <v>37</v>
      </c>
      <c r="C351">
        <v>10</v>
      </c>
      <c r="D351">
        <v>145</v>
      </c>
      <c r="E351">
        <v>222200</v>
      </c>
      <c r="F351">
        <v>0</v>
      </c>
      <c r="G351">
        <v>0</v>
      </c>
      <c r="H351">
        <v>800</v>
      </c>
      <c r="I351">
        <v>2</v>
      </c>
      <c r="J351" t="s">
        <v>22</v>
      </c>
    </row>
    <row r="352" spans="1:10">
      <c r="A352">
        <v>1452224000</v>
      </c>
      <c r="B352" t="s">
        <v>72</v>
      </c>
      <c r="C352">
        <v>10</v>
      </c>
      <c r="D352">
        <v>145</v>
      </c>
      <c r="E352">
        <v>222400</v>
      </c>
      <c r="F352">
        <v>0</v>
      </c>
      <c r="G352">
        <v>0</v>
      </c>
      <c r="H352">
        <v>817</v>
      </c>
      <c r="I352">
        <v>2</v>
      </c>
      <c r="J352" t="s">
        <v>22</v>
      </c>
    </row>
    <row r="353" spans="1:10">
      <c r="A353">
        <v>1452224022</v>
      </c>
      <c r="B353" t="s">
        <v>73</v>
      </c>
      <c r="C353">
        <v>10</v>
      </c>
      <c r="D353">
        <v>145</v>
      </c>
      <c r="E353">
        <v>222400</v>
      </c>
      <c r="F353">
        <v>0</v>
      </c>
      <c r="G353">
        <v>0</v>
      </c>
      <c r="H353">
        <v>145</v>
      </c>
      <c r="I353">
        <v>2</v>
      </c>
      <c r="J353" t="s">
        <v>22</v>
      </c>
    </row>
    <row r="354" spans="1:10">
      <c r="A354">
        <v>1452224031</v>
      </c>
      <c r="B354" t="s">
        <v>72</v>
      </c>
      <c r="C354">
        <v>10</v>
      </c>
      <c r="D354">
        <v>145</v>
      </c>
      <c r="E354">
        <v>222400</v>
      </c>
      <c r="F354">
        <v>31</v>
      </c>
      <c r="G354">
        <v>0</v>
      </c>
      <c r="H354">
        <v>817</v>
      </c>
      <c r="I354">
        <v>2</v>
      </c>
      <c r="J354" t="s">
        <v>22</v>
      </c>
    </row>
    <row r="355" spans="1:10">
      <c r="A355">
        <v>1452239000</v>
      </c>
      <c r="B355" t="s">
        <v>39</v>
      </c>
      <c r="C355">
        <v>10</v>
      </c>
      <c r="D355">
        <v>145</v>
      </c>
      <c r="E355">
        <v>223900</v>
      </c>
      <c r="F355">
        <v>0</v>
      </c>
      <c r="G355">
        <v>0</v>
      </c>
      <c r="H355">
        <v>145</v>
      </c>
      <c r="I355">
        <v>2</v>
      </c>
      <c r="J355" t="s">
        <v>22</v>
      </c>
    </row>
    <row r="356" spans="1:10">
      <c r="A356">
        <v>1452239001</v>
      </c>
      <c r="B356" t="s">
        <v>40</v>
      </c>
      <c r="C356">
        <v>10</v>
      </c>
      <c r="D356">
        <v>145</v>
      </c>
      <c r="E356">
        <v>223910</v>
      </c>
      <c r="F356">
        <v>0</v>
      </c>
      <c r="G356">
        <v>0</v>
      </c>
      <c r="H356">
        <v>145</v>
      </c>
      <c r="I356">
        <v>2</v>
      </c>
      <c r="J356" t="s">
        <v>22</v>
      </c>
    </row>
    <row r="357" spans="1:10">
      <c r="A357">
        <v>1452239141</v>
      </c>
      <c r="B357" t="s">
        <v>782</v>
      </c>
      <c r="C357">
        <v>10</v>
      </c>
      <c r="D357">
        <v>145</v>
      </c>
      <c r="E357">
        <v>223900</v>
      </c>
      <c r="F357">
        <v>141</v>
      </c>
      <c r="G357">
        <v>0</v>
      </c>
      <c r="H357">
        <v>145</v>
      </c>
      <c r="I357">
        <v>2</v>
      </c>
      <c r="J357" t="s">
        <v>22</v>
      </c>
    </row>
    <row r="358" spans="1:10">
      <c r="A358">
        <v>1452239800</v>
      </c>
      <c r="B358" t="s">
        <v>39</v>
      </c>
      <c r="C358">
        <v>10</v>
      </c>
      <c r="D358">
        <v>145</v>
      </c>
      <c r="E358">
        <v>223900</v>
      </c>
      <c r="F358">
        <v>0</v>
      </c>
      <c r="G358">
        <v>0</v>
      </c>
      <c r="H358">
        <v>800</v>
      </c>
      <c r="I358">
        <v>2</v>
      </c>
      <c r="J358" t="s">
        <v>22</v>
      </c>
    </row>
    <row r="359" spans="1:10">
      <c r="A359">
        <v>1452410000</v>
      </c>
      <c r="B359" t="s">
        <v>41</v>
      </c>
      <c r="C359">
        <v>10</v>
      </c>
      <c r="D359">
        <v>145</v>
      </c>
      <c r="E359">
        <v>241000</v>
      </c>
      <c r="F359">
        <v>0</v>
      </c>
      <c r="G359">
        <v>0</v>
      </c>
      <c r="H359">
        <v>145</v>
      </c>
      <c r="I359">
        <v>2</v>
      </c>
      <c r="J359" t="s">
        <v>22</v>
      </c>
    </row>
    <row r="360" spans="1:10">
      <c r="A360">
        <v>1452410800</v>
      </c>
      <c r="B360" t="s">
        <v>41</v>
      </c>
      <c r="C360">
        <v>10</v>
      </c>
      <c r="D360">
        <v>145</v>
      </c>
      <c r="E360">
        <v>241000</v>
      </c>
      <c r="F360">
        <v>0</v>
      </c>
      <c r="G360">
        <v>0</v>
      </c>
      <c r="H360">
        <v>800</v>
      </c>
      <c r="I360">
        <v>2</v>
      </c>
      <c r="J360" t="s">
        <v>22</v>
      </c>
    </row>
    <row r="361" spans="1:10">
      <c r="A361">
        <v>1452490000</v>
      </c>
      <c r="B361" t="s">
        <v>94</v>
      </c>
      <c r="C361">
        <v>60</v>
      </c>
      <c r="D361">
        <v>145</v>
      </c>
      <c r="E361">
        <v>249000</v>
      </c>
      <c r="F361">
        <v>0</v>
      </c>
      <c r="G361">
        <v>0</v>
      </c>
      <c r="H361">
        <v>145</v>
      </c>
      <c r="I361">
        <v>2</v>
      </c>
      <c r="J361" t="s">
        <v>22</v>
      </c>
    </row>
    <row r="362" spans="1:10">
      <c r="A362">
        <v>1452490001</v>
      </c>
      <c r="B362" t="s">
        <v>1817</v>
      </c>
      <c r="C362">
        <v>60</v>
      </c>
      <c r="D362">
        <v>145</v>
      </c>
      <c r="E362">
        <v>249000</v>
      </c>
      <c r="F362">
        <v>0</v>
      </c>
      <c r="G362">
        <v>0</v>
      </c>
      <c r="H362">
        <v>145</v>
      </c>
      <c r="I362">
        <v>2</v>
      </c>
      <c r="J362" t="s">
        <v>22</v>
      </c>
    </row>
    <row r="363" spans="1:10">
      <c r="A363">
        <v>1452490002</v>
      </c>
      <c r="B363" t="s">
        <v>1818</v>
      </c>
      <c r="C363">
        <v>60</v>
      </c>
      <c r="D363">
        <v>145</v>
      </c>
      <c r="E363">
        <v>249000</v>
      </c>
      <c r="F363">
        <v>0</v>
      </c>
      <c r="G363">
        <v>0</v>
      </c>
      <c r="H363">
        <v>145</v>
      </c>
      <c r="I363">
        <v>2</v>
      </c>
      <c r="J363" t="s">
        <v>22</v>
      </c>
    </row>
    <row r="364" spans="1:10">
      <c r="A364">
        <v>1452490003</v>
      </c>
      <c r="B364" t="s">
        <v>1819</v>
      </c>
      <c r="C364">
        <v>60</v>
      </c>
      <c r="D364">
        <v>145</v>
      </c>
      <c r="E364">
        <v>249000</v>
      </c>
      <c r="F364">
        <v>0</v>
      </c>
      <c r="G364">
        <v>0</v>
      </c>
      <c r="H364">
        <v>145</v>
      </c>
      <c r="I364">
        <v>2</v>
      </c>
      <c r="J364" t="s">
        <v>22</v>
      </c>
    </row>
    <row r="365" spans="1:10">
      <c r="A365">
        <v>1452490004</v>
      </c>
      <c r="B365" t="s">
        <v>1820</v>
      </c>
      <c r="C365">
        <v>60</v>
      </c>
      <c r="D365">
        <v>145</v>
      </c>
      <c r="E365">
        <v>249000</v>
      </c>
      <c r="F365">
        <v>0</v>
      </c>
      <c r="G365">
        <v>0</v>
      </c>
      <c r="H365">
        <v>145</v>
      </c>
      <c r="I365">
        <v>2</v>
      </c>
      <c r="J365" t="s">
        <v>22</v>
      </c>
    </row>
    <row r="366" spans="1:10">
      <c r="A366">
        <v>1452490005</v>
      </c>
      <c r="B366" t="s">
        <v>1821</v>
      </c>
      <c r="C366">
        <v>60</v>
      </c>
      <c r="D366">
        <v>145</v>
      </c>
      <c r="E366">
        <v>249000</v>
      </c>
      <c r="F366">
        <v>0</v>
      </c>
      <c r="G366">
        <v>0</v>
      </c>
      <c r="H366">
        <v>145</v>
      </c>
      <c r="I366">
        <v>2</v>
      </c>
      <c r="J366" t="s">
        <v>22</v>
      </c>
    </row>
    <row r="367" spans="1:10">
      <c r="A367">
        <v>1452490006</v>
      </c>
      <c r="B367" t="s">
        <v>1822</v>
      </c>
      <c r="C367">
        <v>60</v>
      </c>
      <c r="D367">
        <v>145</v>
      </c>
      <c r="E367">
        <v>249000</v>
      </c>
      <c r="F367">
        <v>0</v>
      </c>
      <c r="G367">
        <v>0</v>
      </c>
      <c r="H367">
        <v>145</v>
      </c>
      <c r="I367">
        <v>2</v>
      </c>
      <c r="J367" t="s">
        <v>22</v>
      </c>
    </row>
    <row r="368" spans="1:10">
      <c r="A368">
        <v>1452490022</v>
      </c>
      <c r="B368" t="s">
        <v>74</v>
      </c>
      <c r="C368">
        <v>60</v>
      </c>
      <c r="D368">
        <v>145</v>
      </c>
      <c r="E368">
        <v>249000</v>
      </c>
      <c r="F368">
        <v>0</v>
      </c>
      <c r="G368">
        <v>0</v>
      </c>
      <c r="H368">
        <v>145</v>
      </c>
      <c r="I368">
        <v>2</v>
      </c>
      <c r="J368" t="s">
        <v>22</v>
      </c>
    </row>
    <row r="369" spans="1:10">
      <c r="A369">
        <v>1452531000</v>
      </c>
      <c r="B369" t="s">
        <v>42</v>
      </c>
      <c r="C369">
        <v>10</v>
      </c>
      <c r="D369">
        <v>145</v>
      </c>
      <c r="E369">
        <v>253100</v>
      </c>
      <c r="F369">
        <v>0</v>
      </c>
      <c r="G369">
        <v>0</v>
      </c>
      <c r="H369">
        <v>145</v>
      </c>
      <c r="I369">
        <v>2</v>
      </c>
      <c r="J369" t="s">
        <v>22</v>
      </c>
    </row>
    <row r="370" spans="1:10">
      <c r="A370">
        <v>1452531001</v>
      </c>
      <c r="B370" t="s">
        <v>42</v>
      </c>
      <c r="C370">
        <v>10</v>
      </c>
      <c r="D370">
        <v>145</v>
      </c>
      <c r="E370">
        <v>253100</v>
      </c>
      <c r="F370">
        <v>0</v>
      </c>
      <c r="G370">
        <v>0</v>
      </c>
      <c r="H370">
        <v>823</v>
      </c>
      <c r="I370">
        <v>2</v>
      </c>
      <c r="J370" t="s">
        <v>22</v>
      </c>
    </row>
    <row r="371" spans="1:10">
      <c r="A371">
        <v>1452531800</v>
      </c>
      <c r="B371" t="s">
        <v>42</v>
      </c>
      <c r="C371">
        <v>10</v>
      </c>
      <c r="D371">
        <v>145</v>
      </c>
      <c r="E371">
        <v>253100</v>
      </c>
      <c r="F371">
        <v>0</v>
      </c>
      <c r="G371">
        <v>0</v>
      </c>
      <c r="H371">
        <v>800</v>
      </c>
      <c r="I371">
        <v>2</v>
      </c>
      <c r="J371" t="s">
        <v>22</v>
      </c>
    </row>
    <row r="372" spans="1:10">
      <c r="A372">
        <v>1452533000</v>
      </c>
      <c r="B372" t="s">
        <v>43</v>
      </c>
      <c r="C372">
        <v>10</v>
      </c>
      <c r="D372">
        <v>145</v>
      </c>
      <c r="E372">
        <v>253300</v>
      </c>
      <c r="F372">
        <v>0</v>
      </c>
      <c r="G372">
        <v>0</v>
      </c>
      <c r="H372">
        <v>145</v>
      </c>
      <c r="I372">
        <v>2</v>
      </c>
      <c r="J372" t="s">
        <v>22</v>
      </c>
    </row>
    <row r="373" spans="1:10">
      <c r="A373">
        <v>1452533800</v>
      </c>
      <c r="B373" t="s">
        <v>43</v>
      </c>
      <c r="C373">
        <v>10</v>
      </c>
      <c r="D373">
        <v>145</v>
      </c>
      <c r="E373">
        <v>253300</v>
      </c>
      <c r="F373">
        <v>0</v>
      </c>
      <c r="G373">
        <v>0</v>
      </c>
      <c r="H373">
        <v>800</v>
      </c>
      <c r="I373">
        <v>2</v>
      </c>
      <c r="J373" t="s">
        <v>22</v>
      </c>
    </row>
    <row r="374" spans="1:10">
      <c r="A374">
        <v>1452537000</v>
      </c>
      <c r="B374" t="s">
        <v>142</v>
      </c>
      <c r="C374">
        <v>10</v>
      </c>
      <c r="D374">
        <v>145</v>
      </c>
      <c r="E374">
        <v>253700</v>
      </c>
      <c r="F374">
        <v>0</v>
      </c>
      <c r="G374">
        <v>0</v>
      </c>
      <c r="H374">
        <v>145</v>
      </c>
      <c r="I374">
        <v>2</v>
      </c>
      <c r="J374" t="s">
        <v>22</v>
      </c>
    </row>
    <row r="375" spans="1:10">
      <c r="A375">
        <v>1452543000</v>
      </c>
      <c r="B375" t="s">
        <v>44</v>
      </c>
      <c r="C375">
        <v>10</v>
      </c>
      <c r="D375">
        <v>145</v>
      </c>
      <c r="E375">
        <v>254300</v>
      </c>
      <c r="F375">
        <v>0</v>
      </c>
      <c r="G375">
        <v>0</v>
      </c>
      <c r="H375">
        <v>145</v>
      </c>
      <c r="I375">
        <v>2</v>
      </c>
      <c r="J375" t="s">
        <v>22</v>
      </c>
    </row>
    <row r="376" spans="1:10">
      <c r="A376">
        <v>1452544141</v>
      </c>
      <c r="B376" t="s">
        <v>783</v>
      </c>
      <c r="C376">
        <v>10</v>
      </c>
      <c r="D376">
        <v>145</v>
      </c>
      <c r="E376">
        <v>254410</v>
      </c>
      <c r="F376">
        <v>141</v>
      </c>
      <c r="G376">
        <v>0</v>
      </c>
      <c r="H376">
        <v>145</v>
      </c>
      <c r="I376">
        <v>2</v>
      </c>
      <c r="J376" t="s">
        <v>22</v>
      </c>
    </row>
    <row r="377" spans="1:10">
      <c r="A377">
        <v>1452546000</v>
      </c>
      <c r="B377" t="s">
        <v>60</v>
      </c>
      <c r="C377">
        <v>10</v>
      </c>
      <c r="D377">
        <v>145</v>
      </c>
      <c r="E377">
        <v>254490</v>
      </c>
      <c r="F377">
        <v>0</v>
      </c>
      <c r="G377">
        <v>0</v>
      </c>
      <c r="H377">
        <v>145</v>
      </c>
      <c r="I377">
        <v>2</v>
      </c>
      <c r="J377" t="s">
        <v>22</v>
      </c>
    </row>
    <row r="378" spans="1:10">
      <c r="A378">
        <v>1452567000</v>
      </c>
      <c r="B378" t="s">
        <v>45</v>
      </c>
      <c r="C378">
        <v>10</v>
      </c>
      <c r="D378">
        <v>145</v>
      </c>
      <c r="E378">
        <v>256770</v>
      </c>
      <c r="F378">
        <v>0</v>
      </c>
      <c r="G378">
        <v>0</v>
      </c>
      <c r="H378">
        <v>145</v>
      </c>
      <c r="I378">
        <v>2</v>
      </c>
      <c r="J378" t="s">
        <v>22</v>
      </c>
    </row>
    <row r="379" spans="1:10">
      <c r="A379">
        <v>1452567141</v>
      </c>
      <c r="B379" t="s">
        <v>45</v>
      </c>
      <c r="C379">
        <v>10</v>
      </c>
      <c r="D379">
        <v>145</v>
      </c>
      <c r="E379">
        <v>256770</v>
      </c>
      <c r="F379">
        <v>141</v>
      </c>
      <c r="G379">
        <v>0</v>
      </c>
      <c r="H379">
        <v>145</v>
      </c>
      <c r="I379">
        <v>2</v>
      </c>
      <c r="J379" t="s">
        <v>22</v>
      </c>
    </row>
    <row r="380" spans="1:10">
      <c r="A380">
        <v>1452567750</v>
      </c>
      <c r="B380" t="s">
        <v>45</v>
      </c>
      <c r="C380">
        <v>10</v>
      </c>
      <c r="D380">
        <v>145</v>
      </c>
      <c r="E380">
        <v>256770</v>
      </c>
      <c r="F380">
        <v>750</v>
      </c>
      <c r="G380">
        <v>0</v>
      </c>
      <c r="H380">
        <v>145</v>
      </c>
      <c r="I380">
        <v>2</v>
      </c>
      <c r="J380" t="s">
        <v>22</v>
      </c>
    </row>
    <row r="381" spans="1:10">
      <c r="A381">
        <v>1452572000</v>
      </c>
      <c r="B381" t="s">
        <v>86</v>
      </c>
      <c r="C381">
        <v>50</v>
      </c>
      <c r="D381">
        <v>145</v>
      </c>
      <c r="E381">
        <v>257200</v>
      </c>
      <c r="F381">
        <v>0</v>
      </c>
      <c r="G381">
        <v>0</v>
      </c>
      <c r="H381">
        <v>824</v>
      </c>
      <c r="I381">
        <v>2</v>
      </c>
      <c r="J381" t="s">
        <v>22</v>
      </c>
    </row>
    <row r="382" spans="1:10">
      <c r="A382">
        <v>1452572001</v>
      </c>
      <c r="B382" t="s">
        <v>46</v>
      </c>
      <c r="C382">
        <v>50</v>
      </c>
      <c r="D382">
        <v>145</v>
      </c>
      <c r="E382">
        <v>257220</v>
      </c>
      <c r="F382">
        <v>0</v>
      </c>
      <c r="G382">
        <v>0</v>
      </c>
      <c r="H382">
        <v>824</v>
      </c>
      <c r="I382">
        <v>2</v>
      </c>
      <c r="J382" t="s">
        <v>22</v>
      </c>
    </row>
    <row r="383" spans="1:10">
      <c r="A383">
        <v>1452572002</v>
      </c>
      <c r="B383" t="s">
        <v>61</v>
      </c>
      <c r="C383">
        <v>50</v>
      </c>
      <c r="D383">
        <v>145</v>
      </c>
      <c r="E383">
        <v>257210</v>
      </c>
      <c r="F383">
        <v>0</v>
      </c>
      <c r="G383">
        <v>0</v>
      </c>
      <c r="H383">
        <v>824</v>
      </c>
      <c r="I383">
        <v>2</v>
      </c>
      <c r="J383" t="s">
        <v>22</v>
      </c>
    </row>
    <row r="384" spans="1:10">
      <c r="A384">
        <v>1452600141</v>
      </c>
      <c r="B384" t="s">
        <v>333</v>
      </c>
      <c r="C384">
        <v>10</v>
      </c>
      <c r="D384">
        <v>145</v>
      </c>
      <c r="E384">
        <v>260000</v>
      </c>
      <c r="F384">
        <v>141</v>
      </c>
      <c r="G384">
        <v>0</v>
      </c>
      <c r="H384">
        <v>145</v>
      </c>
      <c r="I384">
        <v>2</v>
      </c>
      <c r="J384" t="s">
        <v>22</v>
      </c>
    </row>
    <row r="385" spans="1:10">
      <c r="A385">
        <v>1452644141</v>
      </c>
      <c r="B385" t="s">
        <v>784</v>
      </c>
      <c r="C385">
        <v>10</v>
      </c>
      <c r="D385">
        <v>145</v>
      </c>
      <c r="E385">
        <v>264400</v>
      </c>
      <c r="F385">
        <v>141</v>
      </c>
      <c r="G385">
        <v>0</v>
      </c>
      <c r="H385">
        <v>145</v>
      </c>
      <c r="I385">
        <v>2</v>
      </c>
      <c r="J385" t="s">
        <v>22</v>
      </c>
    </row>
    <row r="386" spans="1:10">
      <c r="A386">
        <v>1452644381</v>
      </c>
      <c r="B386" t="s">
        <v>36</v>
      </c>
      <c r="C386">
        <v>10</v>
      </c>
      <c r="D386">
        <v>145</v>
      </c>
      <c r="E386">
        <v>264400</v>
      </c>
      <c r="F386">
        <v>381</v>
      </c>
      <c r="G386">
        <v>0</v>
      </c>
      <c r="H386">
        <v>841</v>
      </c>
      <c r="I386">
        <v>2</v>
      </c>
      <c r="J386" t="s">
        <v>22</v>
      </c>
    </row>
    <row r="387" spans="1:10">
      <c r="A387">
        <v>1452910111</v>
      </c>
      <c r="B387" t="s">
        <v>48</v>
      </c>
      <c r="C387">
        <v>27</v>
      </c>
      <c r="D387">
        <v>145</v>
      </c>
      <c r="E387">
        <v>291000</v>
      </c>
      <c r="F387">
        <v>11</v>
      </c>
      <c r="G387">
        <v>0</v>
      </c>
      <c r="H387">
        <v>815</v>
      </c>
      <c r="I387">
        <v>2</v>
      </c>
      <c r="J387" t="s">
        <v>22</v>
      </c>
    </row>
    <row r="388" spans="1:10">
      <c r="A388">
        <v>1452910800</v>
      </c>
      <c r="B388" t="s">
        <v>48</v>
      </c>
      <c r="C388">
        <v>10</v>
      </c>
      <c r="D388">
        <v>145</v>
      </c>
      <c r="E388">
        <v>291000</v>
      </c>
      <c r="F388">
        <v>0</v>
      </c>
      <c r="G388">
        <v>0</v>
      </c>
      <c r="H388">
        <v>800</v>
      </c>
      <c r="I388">
        <v>2</v>
      </c>
      <c r="J388" t="s">
        <v>22</v>
      </c>
    </row>
    <row r="389" spans="1:10">
      <c r="A389">
        <v>1455000000</v>
      </c>
      <c r="B389" t="s">
        <v>49</v>
      </c>
      <c r="C389">
        <v>10</v>
      </c>
      <c r="D389">
        <v>145</v>
      </c>
      <c r="E389">
        <v>500000</v>
      </c>
      <c r="F389">
        <v>0</v>
      </c>
      <c r="G389">
        <v>0</v>
      </c>
      <c r="H389">
        <v>808</v>
      </c>
      <c r="I389">
        <v>2</v>
      </c>
      <c r="J389" t="s">
        <v>22</v>
      </c>
    </row>
    <row r="390" spans="1:10">
      <c r="A390">
        <v>1461100000</v>
      </c>
      <c r="B390" t="s">
        <v>24</v>
      </c>
      <c r="C390">
        <v>10</v>
      </c>
      <c r="D390">
        <v>146</v>
      </c>
      <c r="E390">
        <v>110000</v>
      </c>
      <c r="F390">
        <v>0</v>
      </c>
      <c r="G390">
        <v>0</v>
      </c>
      <c r="H390">
        <v>146</v>
      </c>
      <c r="I390">
        <v>2</v>
      </c>
      <c r="J390" t="s">
        <v>22</v>
      </c>
    </row>
    <row r="391" spans="1:10">
      <c r="A391">
        <v>1461100141</v>
      </c>
      <c r="B391" t="s">
        <v>24</v>
      </c>
      <c r="C391">
        <v>10</v>
      </c>
      <c r="D391">
        <v>146</v>
      </c>
      <c r="E391">
        <v>110000</v>
      </c>
      <c r="F391">
        <v>141</v>
      </c>
      <c r="G391">
        <v>0</v>
      </c>
      <c r="H391">
        <v>146</v>
      </c>
      <c r="I391">
        <v>2</v>
      </c>
      <c r="J391" t="s">
        <v>22</v>
      </c>
    </row>
    <row r="392" spans="1:10">
      <c r="A392">
        <v>1461100163</v>
      </c>
      <c r="B392" t="s">
        <v>24</v>
      </c>
      <c r="C392">
        <v>10</v>
      </c>
      <c r="D392">
        <v>146</v>
      </c>
      <c r="E392">
        <v>110000</v>
      </c>
      <c r="F392">
        <v>163</v>
      </c>
      <c r="G392">
        <v>0</v>
      </c>
      <c r="H392">
        <v>816</v>
      </c>
      <c r="I392">
        <v>2</v>
      </c>
      <c r="J392" t="s">
        <v>22</v>
      </c>
    </row>
    <row r="393" spans="1:10">
      <c r="A393">
        <v>1461100322</v>
      </c>
      <c r="B393" t="s">
        <v>24</v>
      </c>
      <c r="C393">
        <v>10</v>
      </c>
      <c r="D393">
        <v>146</v>
      </c>
      <c r="E393">
        <v>110000</v>
      </c>
      <c r="F393">
        <v>322</v>
      </c>
      <c r="G393">
        <v>0</v>
      </c>
      <c r="H393">
        <v>800</v>
      </c>
      <c r="I393">
        <v>2</v>
      </c>
      <c r="J393" t="s">
        <v>22</v>
      </c>
    </row>
    <row r="394" spans="1:10">
      <c r="A394">
        <v>1461100381</v>
      </c>
      <c r="B394" t="s">
        <v>24</v>
      </c>
      <c r="C394">
        <v>10</v>
      </c>
      <c r="D394">
        <v>146</v>
      </c>
      <c r="E394">
        <v>110000</v>
      </c>
      <c r="F394">
        <v>381</v>
      </c>
      <c r="G394">
        <v>0</v>
      </c>
      <c r="H394">
        <v>816</v>
      </c>
      <c r="I394">
        <v>2</v>
      </c>
      <c r="J394" t="s">
        <v>22</v>
      </c>
    </row>
    <row r="395" spans="1:10">
      <c r="A395">
        <v>1461100714</v>
      </c>
      <c r="B395" t="s">
        <v>660</v>
      </c>
      <c r="C395">
        <v>10</v>
      </c>
      <c r="D395">
        <v>146</v>
      </c>
      <c r="E395">
        <v>110000</v>
      </c>
      <c r="F395">
        <v>714</v>
      </c>
      <c r="G395">
        <v>1</v>
      </c>
      <c r="H395">
        <v>146</v>
      </c>
      <c r="I395">
        <v>2</v>
      </c>
      <c r="J395" t="s">
        <v>22</v>
      </c>
    </row>
    <row r="396" spans="1:10">
      <c r="A396">
        <v>1461100750</v>
      </c>
      <c r="B396" t="s">
        <v>24</v>
      </c>
      <c r="C396">
        <v>10</v>
      </c>
      <c r="D396">
        <v>146</v>
      </c>
      <c r="E396">
        <v>110000</v>
      </c>
      <c r="F396">
        <v>750</v>
      </c>
      <c r="G396">
        <v>0</v>
      </c>
      <c r="H396">
        <v>146</v>
      </c>
      <c r="I396">
        <v>2</v>
      </c>
      <c r="J396" t="s">
        <v>22</v>
      </c>
    </row>
    <row r="397" spans="1:10">
      <c r="A397">
        <v>1461100751</v>
      </c>
      <c r="B397" t="s">
        <v>24</v>
      </c>
      <c r="C397">
        <v>10</v>
      </c>
      <c r="D397">
        <v>146</v>
      </c>
      <c r="E397">
        <v>110000</v>
      </c>
      <c r="F397">
        <v>751</v>
      </c>
      <c r="G397">
        <v>0</v>
      </c>
      <c r="H397">
        <v>146</v>
      </c>
      <c r="I397">
        <v>2</v>
      </c>
      <c r="J397" t="s">
        <v>22</v>
      </c>
    </row>
    <row r="398" spans="1:10">
      <c r="A398">
        <v>1461100800</v>
      </c>
      <c r="B398" t="s">
        <v>24</v>
      </c>
      <c r="C398">
        <v>10</v>
      </c>
      <c r="D398">
        <v>146</v>
      </c>
      <c r="E398">
        <v>110000</v>
      </c>
      <c r="F398">
        <v>0</v>
      </c>
      <c r="G398">
        <v>0</v>
      </c>
      <c r="H398">
        <v>800</v>
      </c>
      <c r="I398">
        <v>2</v>
      </c>
      <c r="J398" t="s">
        <v>22</v>
      </c>
    </row>
    <row r="399" spans="1:10">
      <c r="A399">
        <v>1461100999</v>
      </c>
      <c r="B399" t="s">
        <v>99</v>
      </c>
      <c r="C399">
        <v>10</v>
      </c>
      <c r="D399">
        <v>146</v>
      </c>
      <c r="E399">
        <v>110000</v>
      </c>
      <c r="F399">
        <v>999</v>
      </c>
      <c r="G399">
        <v>0</v>
      </c>
      <c r="H399">
        <v>146</v>
      </c>
      <c r="I399">
        <v>2</v>
      </c>
      <c r="J399" t="s">
        <v>22</v>
      </c>
    </row>
    <row r="400" spans="1:10">
      <c r="A400">
        <v>1461101141</v>
      </c>
      <c r="B400" t="s">
        <v>76</v>
      </c>
      <c r="C400">
        <v>10</v>
      </c>
      <c r="D400">
        <v>146</v>
      </c>
      <c r="E400">
        <v>110000</v>
      </c>
      <c r="F400">
        <v>141</v>
      </c>
      <c r="G400">
        <v>0</v>
      </c>
      <c r="H400">
        <v>146</v>
      </c>
      <c r="I400">
        <v>2</v>
      </c>
      <c r="J400" t="s">
        <v>22</v>
      </c>
    </row>
    <row r="401" spans="1:10">
      <c r="A401">
        <v>1461200141</v>
      </c>
      <c r="B401" t="s">
        <v>63</v>
      </c>
      <c r="C401">
        <v>10</v>
      </c>
      <c r="D401">
        <v>146</v>
      </c>
      <c r="E401">
        <v>120000</v>
      </c>
      <c r="F401">
        <v>141</v>
      </c>
      <c r="G401">
        <v>0</v>
      </c>
      <c r="H401">
        <v>146</v>
      </c>
      <c r="I401">
        <v>2</v>
      </c>
      <c r="J401" t="s">
        <v>22</v>
      </c>
    </row>
    <row r="402" spans="1:10">
      <c r="A402">
        <v>1461210000</v>
      </c>
      <c r="B402" t="s">
        <v>25</v>
      </c>
      <c r="C402">
        <v>10</v>
      </c>
      <c r="D402">
        <v>146</v>
      </c>
      <c r="E402">
        <v>121000</v>
      </c>
      <c r="F402">
        <v>0</v>
      </c>
      <c r="G402">
        <v>0</v>
      </c>
      <c r="H402">
        <v>146</v>
      </c>
      <c r="I402">
        <v>2</v>
      </c>
      <c r="J402" t="s">
        <v>22</v>
      </c>
    </row>
    <row r="403" spans="1:10">
      <c r="A403">
        <v>1461220000</v>
      </c>
      <c r="B403" t="s">
        <v>26</v>
      </c>
      <c r="C403">
        <v>10</v>
      </c>
      <c r="D403">
        <v>146</v>
      </c>
      <c r="E403">
        <v>122000</v>
      </c>
      <c r="F403">
        <v>0</v>
      </c>
      <c r="G403">
        <v>0</v>
      </c>
      <c r="H403">
        <v>146</v>
      </c>
      <c r="I403">
        <v>2</v>
      </c>
      <c r="J403" t="s">
        <v>22</v>
      </c>
    </row>
    <row r="404" spans="1:10">
      <c r="A404">
        <v>1461220141</v>
      </c>
      <c r="B404" t="s">
        <v>778</v>
      </c>
      <c r="C404">
        <v>10</v>
      </c>
      <c r="D404">
        <v>146</v>
      </c>
      <c r="E404">
        <v>122000</v>
      </c>
      <c r="F404">
        <v>141</v>
      </c>
      <c r="G404">
        <v>0</v>
      </c>
      <c r="H404">
        <v>146</v>
      </c>
      <c r="I404">
        <v>2</v>
      </c>
      <c r="J404" t="s">
        <v>22</v>
      </c>
    </row>
    <row r="405" spans="1:10">
      <c r="A405">
        <v>1461220162</v>
      </c>
      <c r="B405" t="s">
        <v>778</v>
      </c>
      <c r="C405">
        <v>10</v>
      </c>
      <c r="D405">
        <v>146</v>
      </c>
      <c r="E405">
        <v>122000</v>
      </c>
      <c r="F405">
        <v>162</v>
      </c>
      <c r="G405">
        <v>0</v>
      </c>
      <c r="H405">
        <v>816</v>
      </c>
      <c r="I405">
        <v>2</v>
      </c>
      <c r="J405" t="s">
        <v>22</v>
      </c>
    </row>
    <row r="406" spans="1:10">
      <c r="A406">
        <v>1461220165</v>
      </c>
      <c r="B406" t="s">
        <v>778</v>
      </c>
      <c r="C406">
        <v>10</v>
      </c>
      <c r="D406">
        <v>146</v>
      </c>
      <c r="E406">
        <v>122000</v>
      </c>
      <c r="F406">
        <v>165</v>
      </c>
      <c r="G406">
        <v>0</v>
      </c>
      <c r="H406">
        <v>816</v>
      </c>
      <c r="I406">
        <v>2</v>
      </c>
      <c r="J406" t="s">
        <v>22</v>
      </c>
    </row>
    <row r="407" spans="1:10">
      <c r="A407">
        <v>1461222141</v>
      </c>
      <c r="B407" t="s">
        <v>88</v>
      </c>
      <c r="C407">
        <v>10</v>
      </c>
      <c r="D407">
        <v>146</v>
      </c>
      <c r="E407">
        <v>122200</v>
      </c>
      <c r="F407">
        <v>141</v>
      </c>
      <c r="G407">
        <v>0</v>
      </c>
      <c r="H407">
        <v>146</v>
      </c>
      <c r="I407">
        <v>2</v>
      </c>
      <c r="J407" t="s">
        <v>22</v>
      </c>
    </row>
    <row r="408" spans="1:10">
      <c r="A408">
        <v>1461240000</v>
      </c>
      <c r="B408" t="s">
        <v>28</v>
      </c>
      <c r="C408">
        <v>10</v>
      </c>
      <c r="D408">
        <v>146</v>
      </c>
      <c r="E408">
        <v>124000</v>
      </c>
      <c r="F408">
        <v>0</v>
      </c>
      <c r="G408">
        <v>0</v>
      </c>
      <c r="H408">
        <v>146</v>
      </c>
      <c r="I408">
        <v>2</v>
      </c>
      <c r="J408" t="s">
        <v>22</v>
      </c>
    </row>
    <row r="409" spans="1:10">
      <c r="A409">
        <v>1461240141</v>
      </c>
      <c r="B409" t="s">
        <v>92</v>
      </c>
      <c r="C409">
        <v>10</v>
      </c>
      <c r="D409">
        <v>146</v>
      </c>
      <c r="E409">
        <v>124000</v>
      </c>
      <c r="F409">
        <v>141</v>
      </c>
      <c r="G409">
        <v>0</v>
      </c>
      <c r="H409">
        <v>146</v>
      </c>
      <c r="I409">
        <v>2</v>
      </c>
      <c r="J409" t="s">
        <v>22</v>
      </c>
    </row>
    <row r="410" spans="1:10">
      <c r="A410">
        <v>1461251000</v>
      </c>
      <c r="B410" t="s">
        <v>29</v>
      </c>
      <c r="C410">
        <v>10</v>
      </c>
      <c r="D410">
        <v>146</v>
      </c>
      <c r="E410">
        <v>125100</v>
      </c>
      <c r="F410">
        <v>0</v>
      </c>
      <c r="G410">
        <v>0</v>
      </c>
      <c r="H410">
        <v>146</v>
      </c>
      <c r="I410">
        <v>2</v>
      </c>
      <c r="J410" t="s">
        <v>22</v>
      </c>
    </row>
    <row r="411" spans="1:10">
      <c r="A411">
        <v>1461260141</v>
      </c>
      <c r="B411" t="s">
        <v>30</v>
      </c>
      <c r="C411">
        <v>10</v>
      </c>
      <c r="D411">
        <v>146</v>
      </c>
      <c r="E411">
        <v>126000</v>
      </c>
      <c r="F411">
        <v>141</v>
      </c>
      <c r="G411">
        <v>0</v>
      </c>
      <c r="H411">
        <v>146</v>
      </c>
      <c r="I411">
        <v>2</v>
      </c>
      <c r="J411" t="s">
        <v>22</v>
      </c>
    </row>
    <row r="412" spans="1:10">
      <c r="A412">
        <v>1461270000</v>
      </c>
      <c r="B412" t="s">
        <v>31</v>
      </c>
      <c r="C412">
        <v>10</v>
      </c>
      <c r="D412">
        <v>146</v>
      </c>
      <c r="E412">
        <v>127000</v>
      </c>
      <c r="F412">
        <v>0</v>
      </c>
      <c r="G412">
        <v>0</v>
      </c>
      <c r="H412">
        <v>146</v>
      </c>
      <c r="I412">
        <v>2</v>
      </c>
      <c r="J412" t="s">
        <v>22</v>
      </c>
    </row>
    <row r="413" spans="1:10">
      <c r="A413">
        <v>1461270141</v>
      </c>
      <c r="B413" t="s">
        <v>779</v>
      </c>
      <c r="C413">
        <v>10</v>
      </c>
      <c r="D413">
        <v>146</v>
      </c>
      <c r="E413">
        <v>127000</v>
      </c>
      <c r="F413">
        <v>141</v>
      </c>
      <c r="G413">
        <v>0</v>
      </c>
      <c r="H413">
        <v>146</v>
      </c>
      <c r="I413">
        <v>2</v>
      </c>
      <c r="J413" t="s">
        <v>22</v>
      </c>
    </row>
    <row r="414" spans="1:10">
      <c r="A414">
        <v>1461292141</v>
      </c>
      <c r="B414" t="s">
        <v>89</v>
      </c>
      <c r="C414">
        <v>10</v>
      </c>
      <c r="D414">
        <v>146</v>
      </c>
      <c r="E414">
        <v>129200</v>
      </c>
      <c r="F414">
        <v>141</v>
      </c>
      <c r="G414">
        <v>0</v>
      </c>
      <c r="H414">
        <v>146</v>
      </c>
      <c r="I414">
        <v>2</v>
      </c>
      <c r="J414" t="s">
        <v>22</v>
      </c>
    </row>
    <row r="415" spans="1:10">
      <c r="A415">
        <v>1461292322</v>
      </c>
      <c r="B415" t="s">
        <v>89</v>
      </c>
      <c r="C415">
        <v>10</v>
      </c>
      <c r="D415">
        <v>146</v>
      </c>
      <c r="E415">
        <v>129200</v>
      </c>
      <c r="F415">
        <v>322</v>
      </c>
      <c r="G415">
        <v>0</v>
      </c>
      <c r="H415">
        <v>800</v>
      </c>
      <c r="I415">
        <v>2</v>
      </c>
      <c r="J415" t="s">
        <v>22</v>
      </c>
    </row>
    <row r="416" spans="1:10">
      <c r="A416">
        <v>1461430000</v>
      </c>
      <c r="B416" t="s">
        <v>32</v>
      </c>
      <c r="C416">
        <v>10</v>
      </c>
      <c r="D416">
        <v>146</v>
      </c>
      <c r="E416">
        <v>143000</v>
      </c>
      <c r="F416">
        <v>0</v>
      </c>
      <c r="G416">
        <v>0</v>
      </c>
      <c r="H416">
        <v>146</v>
      </c>
      <c r="I416">
        <v>2</v>
      </c>
      <c r="J416" t="s">
        <v>22</v>
      </c>
    </row>
    <row r="417" spans="1:10">
      <c r="A417">
        <v>1461430751</v>
      </c>
      <c r="B417" t="s">
        <v>32</v>
      </c>
      <c r="C417">
        <v>10</v>
      </c>
      <c r="D417">
        <v>146</v>
      </c>
      <c r="E417">
        <v>143000</v>
      </c>
      <c r="F417">
        <v>751</v>
      </c>
      <c r="G417">
        <v>0</v>
      </c>
      <c r="H417">
        <v>146</v>
      </c>
      <c r="I417">
        <v>2</v>
      </c>
      <c r="J417" t="s">
        <v>22</v>
      </c>
    </row>
    <row r="418" spans="1:10">
      <c r="A418">
        <v>1461520111</v>
      </c>
      <c r="B418" t="s">
        <v>78</v>
      </c>
      <c r="C418">
        <v>27</v>
      </c>
      <c r="D418">
        <v>146</v>
      </c>
      <c r="E418">
        <v>152000</v>
      </c>
      <c r="F418">
        <v>11</v>
      </c>
      <c r="G418">
        <v>0</v>
      </c>
      <c r="H418">
        <v>815</v>
      </c>
      <c r="I418">
        <v>2</v>
      </c>
      <c r="J418" t="s">
        <v>22</v>
      </c>
    </row>
    <row r="419" spans="1:10">
      <c r="A419">
        <v>1461520119</v>
      </c>
      <c r="B419" t="s">
        <v>78</v>
      </c>
      <c r="C419">
        <v>27</v>
      </c>
      <c r="D419">
        <v>146</v>
      </c>
      <c r="E419">
        <v>152000</v>
      </c>
      <c r="F419">
        <v>19</v>
      </c>
      <c r="G419">
        <v>0</v>
      </c>
      <c r="H419">
        <v>146</v>
      </c>
      <c r="I419">
        <v>2</v>
      </c>
      <c r="J419" t="s">
        <v>22</v>
      </c>
    </row>
    <row r="420" spans="1:10">
      <c r="A420">
        <v>1461566111</v>
      </c>
      <c r="B420" t="s">
        <v>33</v>
      </c>
      <c r="C420">
        <v>27</v>
      </c>
      <c r="D420">
        <v>146</v>
      </c>
      <c r="E420">
        <v>156600</v>
      </c>
      <c r="F420">
        <v>11</v>
      </c>
      <c r="G420">
        <v>0</v>
      </c>
      <c r="H420">
        <v>815</v>
      </c>
      <c r="I420">
        <v>2</v>
      </c>
      <c r="J420" t="s">
        <v>22</v>
      </c>
    </row>
    <row r="421" spans="1:10">
      <c r="A421">
        <v>1461580111</v>
      </c>
      <c r="B421" t="s">
        <v>79</v>
      </c>
      <c r="C421">
        <v>27</v>
      </c>
      <c r="D421">
        <v>146</v>
      </c>
      <c r="E421">
        <v>158000</v>
      </c>
      <c r="F421">
        <v>11</v>
      </c>
      <c r="G421">
        <v>0</v>
      </c>
      <c r="H421">
        <v>815</v>
      </c>
      <c r="I421">
        <v>2</v>
      </c>
      <c r="J421" t="s">
        <v>22</v>
      </c>
    </row>
    <row r="422" spans="1:10">
      <c r="A422">
        <v>1461580119</v>
      </c>
      <c r="B422" t="s">
        <v>79</v>
      </c>
      <c r="C422">
        <v>27</v>
      </c>
      <c r="D422">
        <v>146</v>
      </c>
      <c r="E422">
        <v>158000</v>
      </c>
      <c r="F422">
        <v>19</v>
      </c>
      <c r="G422">
        <v>0</v>
      </c>
      <c r="H422">
        <v>146</v>
      </c>
      <c r="I422">
        <v>2</v>
      </c>
      <c r="J422" t="s">
        <v>22</v>
      </c>
    </row>
    <row r="423" spans="1:10">
      <c r="A423">
        <v>1461591111</v>
      </c>
      <c r="B423" t="s">
        <v>71</v>
      </c>
      <c r="C423">
        <v>27</v>
      </c>
      <c r="D423">
        <v>146</v>
      </c>
      <c r="E423">
        <v>159100</v>
      </c>
      <c r="F423">
        <v>11</v>
      </c>
      <c r="G423">
        <v>0</v>
      </c>
      <c r="H423">
        <v>815</v>
      </c>
      <c r="I423">
        <v>2</v>
      </c>
      <c r="J423" t="s">
        <v>22</v>
      </c>
    </row>
    <row r="424" spans="1:10">
      <c r="A424">
        <v>1461591119</v>
      </c>
      <c r="B424" t="s">
        <v>160</v>
      </c>
      <c r="C424">
        <v>27</v>
      </c>
      <c r="D424">
        <v>146</v>
      </c>
      <c r="E424">
        <v>159100</v>
      </c>
      <c r="F424">
        <v>19</v>
      </c>
      <c r="G424">
        <v>0</v>
      </c>
      <c r="H424">
        <v>146</v>
      </c>
      <c r="I424">
        <v>2</v>
      </c>
      <c r="J424" t="s">
        <v>22</v>
      </c>
    </row>
    <row r="425" spans="1:10">
      <c r="A425">
        <v>1461592111</v>
      </c>
      <c r="B425" t="s">
        <v>287</v>
      </c>
      <c r="C425">
        <v>27</v>
      </c>
      <c r="D425">
        <v>146</v>
      </c>
      <c r="E425">
        <v>159200</v>
      </c>
      <c r="F425">
        <v>11</v>
      </c>
      <c r="G425">
        <v>1</v>
      </c>
      <c r="H425">
        <v>146</v>
      </c>
      <c r="I425">
        <v>2</v>
      </c>
      <c r="J425" t="s">
        <v>22</v>
      </c>
    </row>
    <row r="426" spans="1:10">
      <c r="A426">
        <v>1461594111</v>
      </c>
      <c r="B426" t="s">
        <v>1388</v>
      </c>
      <c r="C426">
        <v>27</v>
      </c>
      <c r="D426">
        <v>146</v>
      </c>
      <c r="E426">
        <v>159100</v>
      </c>
      <c r="F426">
        <v>11</v>
      </c>
      <c r="G426">
        <v>1</v>
      </c>
      <c r="H426">
        <v>146</v>
      </c>
      <c r="I426">
        <v>2</v>
      </c>
      <c r="J426" t="s">
        <v>22</v>
      </c>
    </row>
    <row r="427" spans="1:10">
      <c r="A427">
        <v>1461613750</v>
      </c>
      <c r="B427" t="s">
        <v>900</v>
      </c>
      <c r="C427">
        <v>10</v>
      </c>
      <c r="D427">
        <v>146</v>
      </c>
      <c r="E427">
        <v>161300</v>
      </c>
      <c r="F427">
        <v>750</v>
      </c>
      <c r="G427">
        <v>0</v>
      </c>
      <c r="H427">
        <v>146</v>
      </c>
      <c r="I427">
        <v>2</v>
      </c>
      <c r="J427" t="s">
        <v>22</v>
      </c>
    </row>
    <row r="428" spans="1:10">
      <c r="A428">
        <v>1461620000</v>
      </c>
      <c r="B428" t="s">
        <v>1390</v>
      </c>
      <c r="C428">
        <v>10</v>
      </c>
      <c r="D428">
        <v>146</v>
      </c>
      <c r="E428">
        <v>162000</v>
      </c>
      <c r="F428">
        <v>0</v>
      </c>
      <c r="G428">
        <v>0</v>
      </c>
      <c r="H428">
        <v>146</v>
      </c>
      <c r="I428">
        <v>2</v>
      </c>
      <c r="J428" t="s">
        <v>22</v>
      </c>
    </row>
    <row r="429" spans="1:10">
      <c r="A429">
        <v>1461623000</v>
      </c>
      <c r="B429" t="s">
        <v>214</v>
      </c>
      <c r="C429">
        <v>10</v>
      </c>
      <c r="D429">
        <v>146</v>
      </c>
      <c r="E429">
        <v>162300</v>
      </c>
      <c r="F429">
        <v>0</v>
      </c>
      <c r="G429">
        <v>0</v>
      </c>
      <c r="H429">
        <v>810</v>
      </c>
      <c r="I429">
        <v>2</v>
      </c>
      <c r="J429" t="s">
        <v>22</v>
      </c>
    </row>
    <row r="430" spans="1:10">
      <c r="A430">
        <v>1461624000</v>
      </c>
      <c r="B430" t="s">
        <v>82</v>
      </c>
      <c r="C430">
        <v>10</v>
      </c>
      <c r="D430">
        <v>146</v>
      </c>
      <c r="E430">
        <v>162400</v>
      </c>
      <c r="F430">
        <v>0</v>
      </c>
      <c r="G430">
        <v>0</v>
      </c>
      <c r="H430">
        <v>810</v>
      </c>
      <c r="I430">
        <v>2</v>
      </c>
      <c r="J430" t="s">
        <v>22</v>
      </c>
    </row>
    <row r="431" spans="1:10">
      <c r="A431">
        <v>1461624800</v>
      </c>
      <c r="B431" t="s">
        <v>82</v>
      </c>
      <c r="C431">
        <v>10</v>
      </c>
      <c r="D431">
        <v>146</v>
      </c>
      <c r="E431">
        <v>162400</v>
      </c>
      <c r="F431">
        <v>0</v>
      </c>
      <c r="G431">
        <v>0</v>
      </c>
      <c r="H431">
        <v>810</v>
      </c>
      <c r="I431">
        <v>2</v>
      </c>
      <c r="J431" t="s">
        <v>22</v>
      </c>
    </row>
    <row r="432" spans="1:10">
      <c r="A432">
        <v>1461710141</v>
      </c>
      <c r="B432" t="s">
        <v>780</v>
      </c>
      <c r="C432">
        <v>10</v>
      </c>
      <c r="D432">
        <v>146</v>
      </c>
      <c r="E432">
        <v>171000</v>
      </c>
      <c r="F432">
        <v>141</v>
      </c>
      <c r="G432">
        <v>0</v>
      </c>
      <c r="H432">
        <v>146</v>
      </c>
      <c r="I432">
        <v>2</v>
      </c>
      <c r="J432" t="s">
        <v>22</v>
      </c>
    </row>
    <row r="433" spans="1:10">
      <c r="A433">
        <v>1462110141</v>
      </c>
      <c r="B433" t="s">
        <v>796</v>
      </c>
      <c r="C433">
        <v>10</v>
      </c>
      <c r="D433">
        <v>146</v>
      </c>
      <c r="E433">
        <v>211000</v>
      </c>
      <c r="F433">
        <v>141</v>
      </c>
      <c r="G433">
        <v>0</v>
      </c>
      <c r="H433">
        <v>146</v>
      </c>
      <c r="I433">
        <v>2</v>
      </c>
      <c r="J433" t="s">
        <v>22</v>
      </c>
    </row>
    <row r="434" spans="1:10">
      <c r="A434">
        <v>1462120141</v>
      </c>
      <c r="B434" t="s">
        <v>83</v>
      </c>
      <c r="C434">
        <v>10</v>
      </c>
      <c r="D434">
        <v>146</v>
      </c>
      <c r="E434">
        <v>212000</v>
      </c>
      <c r="F434">
        <v>141</v>
      </c>
      <c r="G434">
        <v>0</v>
      </c>
      <c r="H434">
        <v>146</v>
      </c>
      <c r="I434">
        <v>2</v>
      </c>
      <c r="J434" t="s">
        <v>22</v>
      </c>
    </row>
    <row r="435" spans="1:10">
      <c r="A435">
        <v>1462122165</v>
      </c>
      <c r="B435" t="s">
        <v>83</v>
      </c>
      <c r="C435">
        <v>10</v>
      </c>
      <c r="D435">
        <v>146</v>
      </c>
      <c r="E435">
        <v>212200</v>
      </c>
      <c r="F435">
        <v>165</v>
      </c>
      <c r="G435">
        <v>0</v>
      </c>
      <c r="H435">
        <v>816</v>
      </c>
      <c r="I435">
        <v>2</v>
      </c>
      <c r="J435" t="s">
        <v>22</v>
      </c>
    </row>
    <row r="436" spans="1:10">
      <c r="A436">
        <v>1462130111</v>
      </c>
      <c r="B436" t="s">
        <v>53</v>
      </c>
      <c r="C436">
        <v>27</v>
      </c>
      <c r="D436">
        <v>146</v>
      </c>
      <c r="E436">
        <v>213000</v>
      </c>
      <c r="F436">
        <v>11</v>
      </c>
      <c r="G436">
        <v>0</v>
      </c>
      <c r="H436">
        <v>815</v>
      </c>
      <c r="I436">
        <v>2</v>
      </c>
      <c r="J436" t="s">
        <v>22</v>
      </c>
    </row>
    <row r="437" spans="1:10">
      <c r="A437">
        <v>1462130141</v>
      </c>
      <c r="B437" t="s">
        <v>53</v>
      </c>
      <c r="C437">
        <v>10</v>
      </c>
      <c r="D437">
        <v>146</v>
      </c>
      <c r="E437">
        <v>213000</v>
      </c>
      <c r="F437">
        <v>141</v>
      </c>
      <c r="G437">
        <v>0</v>
      </c>
      <c r="H437">
        <v>146</v>
      </c>
      <c r="I437">
        <v>2</v>
      </c>
      <c r="J437" t="s">
        <v>22</v>
      </c>
    </row>
    <row r="438" spans="1:10">
      <c r="A438">
        <v>1462130800</v>
      </c>
      <c r="B438" t="s">
        <v>53</v>
      </c>
      <c r="C438">
        <v>10</v>
      </c>
      <c r="D438">
        <v>146</v>
      </c>
      <c r="E438">
        <v>213000</v>
      </c>
      <c r="F438">
        <v>0</v>
      </c>
      <c r="G438">
        <v>0</v>
      </c>
      <c r="H438">
        <v>800</v>
      </c>
      <c r="I438">
        <v>2</v>
      </c>
      <c r="J438" t="s">
        <v>22</v>
      </c>
    </row>
    <row r="439" spans="1:10">
      <c r="A439">
        <v>1462140000</v>
      </c>
      <c r="B439" t="s">
        <v>35</v>
      </c>
      <c r="C439">
        <v>10</v>
      </c>
      <c r="D439">
        <v>146</v>
      </c>
      <c r="E439">
        <v>214000</v>
      </c>
      <c r="F439">
        <v>0</v>
      </c>
      <c r="G439">
        <v>0</v>
      </c>
      <c r="H439">
        <v>146</v>
      </c>
      <c r="I439">
        <v>2</v>
      </c>
      <c r="J439" t="s">
        <v>22</v>
      </c>
    </row>
    <row r="440" spans="1:10">
      <c r="A440">
        <v>1462140800</v>
      </c>
      <c r="B440" t="s">
        <v>35</v>
      </c>
      <c r="C440">
        <v>10</v>
      </c>
      <c r="D440">
        <v>146</v>
      </c>
      <c r="E440">
        <v>214000</v>
      </c>
      <c r="F440">
        <v>0</v>
      </c>
      <c r="G440">
        <v>0</v>
      </c>
      <c r="H440">
        <v>800</v>
      </c>
      <c r="I440">
        <v>2</v>
      </c>
      <c r="J440" t="s">
        <v>22</v>
      </c>
    </row>
    <row r="441" spans="1:10">
      <c r="A441">
        <v>1462190141</v>
      </c>
      <c r="B441" t="s">
        <v>55</v>
      </c>
      <c r="C441">
        <v>10</v>
      </c>
      <c r="D441">
        <v>146</v>
      </c>
      <c r="E441">
        <v>219000</v>
      </c>
      <c r="F441">
        <v>141</v>
      </c>
      <c r="G441">
        <v>0</v>
      </c>
      <c r="H441">
        <v>146</v>
      </c>
      <c r="I441">
        <v>2</v>
      </c>
      <c r="J441" t="s">
        <v>22</v>
      </c>
    </row>
    <row r="442" spans="1:10">
      <c r="A442">
        <v>1462190381</v>
      </c>
      <c r="B442" t="s">
        <v>1398</v>
      </c>
      <c r="C442">
        <v>10</v>
      </c>
      <c r="D442">
        <v>146</v>
      </c>
      <c r="E442">
        <v>219000</v>
      </c>
      <c r="F442">
        <v>381</v>
      </c>
      <c r="G442">
        <v>0</v>
      </c>
      <c r="H442">
        <v>841</v>
      </c>
      <c r="I442">
        <v>2</v>
      </c>
      <c r="J442" t="s">
        <v>22</v>
      </c>
    </row>
    <row r="443" spans="1:10">
      <c r="A443">
        <v>1462212141</v>
      </c>
      <c r="B443" t="s">
        <v>56</v>
      </c>
      <c r="C443">
        <v>10</v>
      </c>
      <c r="D443">
        <v>146</v>
      </c>
      <c r="E443">
        <v>221200</v>
      </c>
      <c r="F443">
        <v>141</v>
      </c>
      <c r="G443">
        <v>0</v>
      </c>
      <c r="H443">
        <v>146</v>
      </c>
      <c r="I443">
        <v>2</v>
      </c>
      <c r="J443" t="s">
        <v>22</v>
      </c>
    </row>
    <row r="444" spans="1:10">
      <c r="A444">
        <v>1462212162</v>
      </c>
      <c r="B444" t="s">
        <v>56</v>
      </c>
      <c r="C444">
        <v>10</v>
      </c>
      <c r="D444">
        <v>146</v>
      </c>
      <c r="E444">
        <v>221200</v>
      </c>
      <c r="F444">
        <v>162</v>
      </c>
      <c r="G444">
        <v>0</v>
      </c>
      <c r="H444">
        <v>818</v>
      </c>
      <c r="I444">
        <v>2</v>
      </c>
      <c r="J444" t="s">
        <v>22</v>
      </c>
    </row>
    <row r="445" spans="1:10">
      <c r="A445">
        <v>1462213000</v>
      </c>
      <c r="B445" t="s">
        <v>36</v>
      </c>
      <c r="C445">
        <v>10</v>
      </c>
      <c r="D445">
        <v>146</v>
      </c>
      <c r="E445">
        <v>221300</v>
      </c>
      <c r="F445">
        <v>0</v>
      </c>
      <c r="G445">
        <v>0</v>
      </c>
      <c r="H445">
        <v>146</v>
      </c>
      <c r="I445">
        <v>2</v>
      </c>
      <c r="J445" t="s">
        <v>22</v>
      </c>
    </row>
    <row r="446" spans="1:10">
      <c r="A446">
        <v>1462213141</v>
      </c>
      <c r="B446" t="s">
        <v>36</v>
      </c>
      <c r="C446">
        <v>10</v>
      </c>
      <c r="D446">
        <v>146</v>
      </c>
      <c r="E446">
        <v>221300</v>
      </c>
      <c r="F446">
        <v>141</v>
      </c>
      <c r="G446">
        <v>0</v>
      </c>
      <c r="H446">
        <v>146</v>
      </c>
      <c r="I446">
        <v>2</v>
      </c>
      <c r="J446" t="s">
        <v>22</v>
      </c>
    </row>
    <row r="447" spans="1:10">
      <c r="A447">
        <v>1462213381</v>
      </c>
      <c r="B447" t="s">
        <v>36</v>
      </c>
      <c r="C447">
        <v>10</v>
      </c>
      <c r="D447">
        <v>146</v>
      </c>
      <c r="E447">
        <v>221300</v>
      </c>
      <c r="F447">
        <v>381</v>
      </c>
      <c r="G447">
        <v>0</v>
      </c>
      <c r="H447">
        <v>841</v>
      </c>
      <c r="I447">
        <v>2</v>
      </c>
      <c r="J447" t="s">
        <v>22</v>
      </c>
    </row>
    <row r="448" spans="1:10">
      <c r="A448">
        <v>1462214141</v>
      </c>
      <c r="B448" t="s">
        <v>781</v>
      </c>
      <c r="C448">
        <v>10</v>
      </c>
      <c r="D448">
        <v>146</v>
      </c>
      <c r="E448">
        <v>221400</v>
      </c>
      <c r="F448">
        <v>141</v>
      </c>
      <c r="G448">
        <v>0</v>
      </c>
      <c r="H448">
        <v>146</v>
      </c>
      <c r="I448">
        <v>2</v>
      </c>
      <c r="J448" t="s">
        <v>22</v>
      </c>
    </row>
    <row r="449" spans="1:10">
      <c r="A449">
        <v>1462219000</v>
      </c>
      <c r="B449" t="s">
        <v>84</v>
      </c>
      <c r="C449">
        <v>10</v>
      </c>
      <c r="D449">
        <v>146</v>
      </c>
      <c r="E449">
        <v>221900</v>
      </c>
      <c r="F449">
        <v>0</v>
      </c>
      <c r="G449">
        <v>0</v>
      </c>
      <c r="H449">
        <v>146</v>
      </c>
      <c r="I449">
        <v>2</v>
      </c>
      <c r="J449" t="s">
        <v>22</v>
      </c>
    </row>
    <row r="450" spans="1:10">
      <c r="A450">
        <v>1462219141</v>
      </c>
      <c r="B450" t="s">
        <v>84</v>
      </c>
      <c r="C450">
        <v>10</v>
      </c>
      <c r="D450">
        <v>146</v>
      </c>
      <c r="E450">
        <v>221900</v>
      </c>
      <c r="F450">
        <v>141</v>
      </c>
      <c r="G450">
        <v>0</v>
      </c>
      <c r="H450">
        <v>146</v>
      </c>
      <c r="I450">
        <v>2</v>
      </c>
      <c r="J450" t="s">
        <v>22</v>
      </c>
    </row>
    <row r="451" spans="1:10">
      <c r="A451">
        <v>1462219165</v>
      </c>
      <c r="B451" t="s">
        <v>84</v>
      </c>
      <c r="C451">
        <v>10</v>
      </c>
      <c r="D451">
        <v>146</v>
      </c>
      <c r="E451">
        <v>221900</v>
      </c>
      <c r="F451">
        <v>165</v>
      </c>
      <c r="G451">
        <v>0</v>
      </c>
      <c r="H451">
        <v>816</v>
      </c>
      <c r="I451">
        <v>2</v>
      </c>
      <c r="J451" t="s">
        <v>22</v>
      </c>
    </row>
    <row r="452" spans="1:10">
      <c r="A452">
        <v>1462219751</v>
      </c>
      <c r="B452" t="s">
        <v>84</v>
      </c>
      <c r="C452">
        <v>10</v>
      </c>
      <c r="D452">
        <v>146</v>
      </c>
      <c r="E452">
        <v>221900</v>
      </c>
      <c r="F452">
        <v>751</v>
      </c>
      <c r="G452">
        <v>0</v>
      </c>
      <c r="H452">
        <v>851</v>
      </c>
      <c r="I452">
        <v>2</v>
      </c>
      <c r="J452" t="s">
        <v>22</v>
      </c>
    </row>
    <row r="453" spans="1:10">
      <c r="A453">
        <v>1462222000</v>
      </c>
      <c r="B453" t="s">
        <v>37</v>
      </c>
      <c r="C453">
        <v>10</v>
      </c>
      <c r="D453">
        <v>146</v>
      </c>
      <c r="E453">
        <v>222200</v>
      </c>
      <c r="F453">
        <v>0</v>
      </c>
      <c r="G453">
        <v>0</v>
      </c>
      <c r="H453">
        <v>146</v>
      </c>
      <c r="I453">
        <v>2</v>
      </c>
      <c r="J453" t="s">
        <v>22</v>
      </c>
    </row>
    <row r="454" spans="1:10">
      <c r="A454">
        <v>1462222001</v>
      </c>
      <c r="B454" t="s">
        <v>404</v>
      </c>
      <c r="C454">
        <v>10</v>
      </c>
      <c r="D454">
        <v>146</v>
      </c>
      <c r="E454">
        <v>222200</v>
      </c>
      <c r="F454">
        <v>0</v>
      </c>
      <c r="G454">
        <v>0</v>
      </c>
      <c r="H454">
        <v>146</v>
      </c>
      <c r="I454">
        <v>2</v>
      </c>
      <c r="J454" t="s">
        <v>22</v>
      </c>
    </row>
    <row r="455" spans="1:10">
      <c r="A455">
        <v>1462222800</v>
      </c>
      <c r="B455" t="s">
        <v>37</v>
      </c>
      <c r="C455">
        <v>10</v>
      </c>
      <c r="D455">
        <v>146</v>
      </c>
      <c r="E455">
        <v>222200</v>
      </c>
      <c r="F455">
        <v>0</v>
      </c>
      <c r="G455">
        <v>0</v>
      </c>
      <c r="H455">
        <v>800</v>
      </c>
      <c r="I455">
        <v>2</v>
      </c>
      <c r="J455" t="s">
        <v>22</v>
      </c>
    </row>
    <row r="456" spans="1:10">
      <c r="A456">
        <v>1462224000</v>
      </c>
      <c r="B456" t="s">
        <v>72</v>
      </c>
      <c r="C456">
        <v>10</v>
      </c>
      <c r="D456">
        <v>146</v>
      </c>
      <c r="E456">
        <v>222400</v>
      </c>
      <c r="F456">
        <v>0</v>
      </c>
      <c r="G456">
        <v>0</v>
      </c>
      <c r="H456">
        <v>817</v>
      </c>
      <c r="I456">
        <v>2</v>
      </c>
      <c r="J456" t="s">
        <v>22</v>
      </c>
    </row>
    <row r="457" spans="1:10">
      <c r="A457">
        <v>1462224022</v>
      </c>
      <c r="B457" t="s">
        <v>73</v>
      </c>
      <c r="C457">
        <v>10</v>
      </c>
      <c r="D457">
        <v>146</v>
      </c>
      <c r="E457">
        <v>222400</v>
      </c>
      <c r="F457">
        <v>0</v>
      </c>
      <c r="G457">
        <v>0</v>
      </c>
      <c r="H457">
        <v>146</v>
      </c>
      <c r="I457">
        <v>2</v>
      </c>
      <c r="J457" t="s">
        <v>22</v>
      </c>
    </row>
    <row r="458" spans="1:10">
      <c r="A458">
        <v>1462224031</v>
      </c>
      <c r="B458" t="s">
        <v>72</v>
      </c>
      <c r="C458">
        <v>10</v>
      </c>
      <c r="D458">
        <v>146</v>
      </c>
      <c r="E458">
        <v>222400</v>
      </c>
      <c r="F458">
        <v>31</v>
      </c>
      <c r="G458">
        <v>0</v>
      </c>
      <c r="H458">
        <v>817</v>
      </c>
      <c r="I458">
        <v>2</v>
      </c>
      <c r="J458" t="s">
        <v>22</v>
      </c>
    </row>
    <row r="459" spans="1:10">
      <c r="A459">
        <v>1462239000</v>
      </c>
      <c r="B459" t="s">
        <v>39</v>
      </c>
      <c r="C459">
        <v>10</v>
      </c>
      <c r="D459">
        <v>146</v>
      </c>
      <c r="E459">
        <v>223900</v>
      </c>
      <c r="F459">
        <v>0</v>
      </c>
      <c r="G459">
        <v>0</v>
      </c>
      <c r="H459">
        <v>146</v>
      </c>
      <c r="I459">
        <v>2</v>
      </c>
      <c r="J459" t="s">
        <v>22</v>
      </c>
    </row>
    <row r="460" spans="1:10">
      <c r="A460">
        <v>1462239001</v>
      </c>
      <c r="B460" t="s">
        <v>40</v>
      </c>
      <c r="C460">
        <v>10</v>
      </c>
      <c r="D460">
        <v>146</v>
      </c>
      <c r="E460">
        <v>223910</v>
      </c>
      <c r="F460">
        <v>0</v>
      </c>
      <c r="G460">
        <v>0</v>
      </c>
      <c r="H460">
        <v>146</v>
      </c>
      <c r="I460">
        <v>2</v>
      </c>
      <c r="J460" t="s">
        <v>22</v>
      </c>
    </row>
    <row r="461" spans="1:10">
      <c r="A461">
        <v>1462239141</v>
      </c>
      <c r="B461" t="s">
        <v>782</v>
      </c>
      <c r="C461">
        <v>10</v>
      </c>
      <c r="D461">
        <v>146</v>
      </c>
      <c r="E461">
        <v>223900</v>
      </c>
      <c r="F461">
        <v>141</v>
      </c>
      <c r="G461">
        <v>0</v>
      </c>
      <c r="H461">
        <v>146</v>
      </c>
      <c r="I461">
        <v>2</v>
      </c>
      <c r="J461" t="s">
        <v>22</v>
      </c>
    </row>
    <row r="462" spans="1:10">
      <c r="A462">
        <v>1462239800</v>
      </c>
      <c r="B462" t="s">
        <v>39</v>
      </c>
      <c r="C462">
        <v>10</v>
      </c>
      <c r="D462">
        <v>146</v>
      </c>
      <c r="E462">
        <v>223900</v>
      </c>
      <c r="F462">
        <v>0</v>
      </c>
      <c r="G462">
        <v>0</v>
      </c>
      <c r="H462">
        <v>800</v>
      </c>
      <c r="I462">
        <v>2</v>
      </c>
      <c r="J462" t="s">
        <v>22</v>
      </c>
    </row>
    <row r="463" spans="1:10">
      <c r="A463">
        <v>1462239801</v>
      </c>
      <c r="B463" t="s">
        <v>40</v>
      </c>
      <c r="C463">
        <v>10</v>
      </c>
      <c r="D463">
        <v>146</v>
      </c>
      <c r="E463">
        <v>223910</v>
      </c>
      <c r="F463">
        <v>0</v>
      </c>
      <c r="G463">
        <v>0</v>
      </c>
      <c r="H463">
        <v>800</v>
      </c>
      <c r="I463">
        <v>2</v>
      </c>
      <c r="J463" t="s">
        <v>22</v>
      </c>
    </row>
    <row r="464" spans="1:10">
      <c r="A464">
        <v>1462410000</v>
      </c>
      <c r="B464" t="s">
        <v>41</v>
      </c>
      <c r="C464">
        <v>10</v>
      </c>
      <c r="D464">
        <v>146</v>
      </c>
      <c r="E464">
        <v>241000</v>
      </c>
      <c r="F464">
        <v>0</v>
      </c>
      <c r="G464">
        <v>0</v>
      </c>
      <c r="H464">
        <v>146</v>
      </c>
      <c r="I464">
        <v>2</v>
      </c>
      <c r="J464" t="s">
        <v>22</v>
      </c>
    </row>
    <row r="465" spans="1:10">
      <c r="A465">
        <v>1462410800</v>
      </c>
      <c r="B465" t="s">
        <v>41</v>
      </c>
      <c r="C465">
        <v>10</v>
      </c>
      <c r="D465">
        <v>146</v>
      </c>
      <c r="E465">
        <v>241000</v>
      </c>
      <c r="F465">
        <v>0</v>
      </c>
      <c r="G465">
        <v>0</v>
      </c>
      <c r="H465">
        <v>800</v>
      </c>
      <c r="I465">
        <v>2</v>
      </c>
      <c r="J465" t="s">
        <v>22</v>
      </c>
    </row>
    <row r="466" spans="1:10">
      <c r="A466">
        <v>1462490000</v>
      </c>
      <c r="B466" t="s">
        <v>94</v>
      </c>
      <c r="C466">
        <v>60</v>
      </c>
      <c r="D466">
        <v>146</v>
      </c>
      <c r="E466">
        <v>249000</v>
      </c>
      <c r="F466">
        <v>0</v>
      </c>
      <c r="G466">
        <v>0</v>
      </c>
      <c r="H466">
        <v>146</v>
      </c>
      <c r="I466">
        <v>2</v>
      </c>
      <c r="J466" t="s">
        <v>22</v>
      </c>
    </row>
    <row r="467" spans="1:10">
      <c r="A467">
        <v>1462490001</v>
      </c>
      <c r="B467" t="s">
        <v>94</v>
      </c>
      <c r="C467">
        <v>60</v>
      </c>
      <c r="D467">
        <v>146</v>
      </c>
      <c r="E467">
        <v>249000</v>
      </c>
      <c r="F467">
        <v>0</v>
      </c>
      <c r="G467">
        <v>11</v>
      </c>
      <c r="H467">
        <v>146</v>
      </c>
      <c r="I467">
        <v>2</v>
      </c>
      <c r="J467" t="s">
        <v>22</v>
      </c>
    </row>
    <row r="468" spans="1:10">
      <c r="A468">
        <v>1462490004</v>
      </c>
      <c r="B468" t="s">
        <v>858</v>
      </c>
      <c r="C468">
        <v>60</v>
      </c>
      <c r="D468">
        <v>146</v>
      </c>
      <c r="E468">
        <v>249000</v>
      </c>
      <c r="F468">
        <v>0</v>
      </c>
      <c r="G468">
        <v>14</v>
      </c>
      <c r="H468">
        <v>146</v>
      </c>
      <c r="I468">
        <v>2</v>
      </c>
      <c r="J468" t="s">
        <v>22</v>
      </c>
    </row>
    <row r="469" spans="1:10">
      <c r="A469">
        <v>1462490014</v>
      </c>
      <c r="B469" t="s">
        <v>94</v>
      </c>
      <c r="C469">
        <v>60</v>
      </c>
      <c r="D469">
        <v>146</v>
      </c>
      <c r="E469">
        <v>249000</v>
      </c>
      <c r="F469">
        <v>0</v>
      </c>
      <c r="G469">
        <v>24</v>
      </c>
      <c r="H469">
        <v>146</v>
      </c>
      <c r="I469">
        <v>2</v>
      </c>
      <c r="J469" t="s">
        <v>22</v>
      </c>
    </row>
    <row r="470" spans="1:10">
      <c r="A470">
        <v>1462490022</v>
      </c>
      <c r="B470" t="s">
        <v>74</v>
      </c>
      <c r="C470">
        <v>60</v>
      </c>
      <c r="D470">
        <v>146</v>
      </c>
      <c r="E470">
        <v>249000</v>
      </c>
      <c r="F470">
        <v>0</v>
      </c>
      <c r="G470">
        <v>0</v>
      </c>
      <c r="H470">
        <v>146</v>
      </c>
      <c r="I470">
        <v>2</v>
      </c>
      <c r="J470" t="s">
        <v>22</v>
      </c>
    </row>
    <row r="471" spans="1:10">
      <c r="A471">
        <v>1462531001</v>
      </c>
      <c r="B471" t="s">
        <v>42</v>
      </c>
      <c r="C471">
        <v>10</v>
      </c>
      <c r="D471">
        <v>146</v>
      </c>
      <c r="E471">
        <v>253100</v>
      </c>
      <c r="F471">
        <v>0</v>
      </c>
      <c r="G471">
        <v>0</v>
      </c>
      <c r="H471">
        <v>823</v>
      </c>
      <c r="I471">
        <v>2</v>
      </c>
      <c r="J471" t="s">
        <v>22</v>
      </c>
    </row>
    <row r="472" spans="1:10">
      <c r="A472">
        <v>1462531800</v>
      </c>
      <c r="B472" t="s">
        <v>42</v>
      </c>
      <c r="C472">
        <v>10</v>
      </c>
      <c r="D472">
        <v>146</v>
      </c>
      <c r="E472">
        <v>253100</v>
      </c>
      <c r="F472">
        <v>0</v>
      </c>
      <c r="G472">
        <v>0</v>
      </c>
      <c r="H472">
        <v>800</v>
      </c>
      <c r="I472">
        <v>2</v>
      </c>
      <c r="J472" t="s">
        <v>22</v>
      </c>
    </row>
    <row r="473" spans="1:10">
      <c r="A473">
        <v>1462533000</v>
      </c>
      <c r="B473" t="s">
        <v>43</v>
      </c>
      <c r="C473">
        <v>10</v>
      </c>
      <c r="D473">
        <v>146</v>
      </c>
      <c r="E473">
        <v>253300</v>
      </c>
      <c r="F473">
        <v>0</v>
      </c>
      <c r="G473">
        <v>0</v>
      </c>
      <c r="H473">
        <v>146</v>
      </c>
      <c r="I473">
        <v>2</v>
      </c>
      <c r="J473" t="s">
        <v>22</v>
      </c>
    </row>
    <row r="474" spans="1:10">
      <c r="A474">
        <v>1462533800</v>
      </c>
      <c r="B474" t="s">
        <v>43</v>
      </c>
      <c r="C474">
        <v>10</v>
      </c>
      <c r="D474">
        <v>146</v>
      </c>
      <c r="E474">
        <v>253300</v>
      </c>
      <c r="F474">
        <v>0</v>
      </c>
      <c r="G474">
        <v>0</v>
      </c>
      <c r="H474">
        <v>800</v>
      </c>
      <c r="I474">
        <v>2</v>
      </c>
      <c r="J474" t="s">
        <v>22</v>
      </c>
    </row>
    <row r="475" spans="1:10">
      <c r="A475">
        <v>1462543000</v>
      </c>
      <c r="B475" t="s">
        <v>44</v>
      </c>
      <c r="C475">
        <v>10</v>
      </c>
      <c r="D475">
        <v>146</v>
      </c>
      <c r="E475">
        <v>254300</v>
      </c>
      <c r="F475">
        <v>0</v>
      </c>
      <c r="G475">
        <v>0</v>
      </c>
      <c r="H475">
        <v>146</v>
      </c>
      <c r="I475">
        <v>2</v>
      </c>
      <c r="J475" t="s">
        <v>22</v>
      </c>
    </row>
    <row r="476" spans="1:10">
      <c r="A476">
        <v>1462544000</v>
      </c>
      <c r="B476" t="s">
        <v>93</v>
      </c>
      <c r="C476">
        <v>10</v>
      </c>
      <c r="D476">
        <v>146</v>
      </c>
      <c r="E476">
        <v>254410</v>
      </c>
      <c r="F476">
        <v>0</v>
      </c>
      <c r="G476">
        <v>0</v>
      </c>
      <c r="H476">
        <v>146</v>
      </c>
      <c r="I476">
        <v>2</v>
      </c>
      <c r="J476" t="s">
        <v>22</v>
      </c>
    </row>
    <row r="477" spans="1:10">
      <c r="A477">
        <v>1462544141</v>
      </c>
      <c r="B477" t="s">
        <v>783</v>
      </c>
      <c r="C477">
        <v>10</v>
      </c>
      <c r="D477">
        <v>146</v>
      </c>
      <c r="E477">
        <v>254410</v>
      </c>
      <c r="F477">
        <v>141</v>
      </c>
      <c r="G477">
        <v>0</v>
      </c>
      <c r="H477">
        <v>146</v>
      </c>
      <c r="I477">
        <v>2</v>
      </c>
      <c r="J477" t="s">
        <v>22</v>
      </c>
    </row>
    <row r="478" spans="1:10">
      <c r="A478">
        <v>1462546000</v>
      </c>
      <c r="B478" t="s">
        <v>60</v>
      </c>
      <c r="C478">
        <v>10</v>
      </c>
      <c r="D478">
        <v>146</v>
      </c>
      <c r="E478">
        <v>254490</v>
      </c>
      <c r="F478">
        <v>0</v>
      </c>
      <c r="G478">
        <v>0</v>
      </c>
      <c r="H478">
        <v>146</v>
      </c>
      <c r="I478">
        <v>2</v>
      </c>
      <c r="J478" t="s">
        <v>22</v>
      </c>
    </row>
    <row r="479" spans="1:10">
      <c r="A479">
        <v>1462551000</v>
      </c>
      <c r="B479" t="s">
        <v>154</v>
      </c>
      <c r="C479">
        <v>10</v>
      </c>
      <c r="D479">
        <v>146</v>
      </c>
      <c r="E479">
        <v>255100</v>
      </c>
      <c r="F479">
        <v>0</v>
      </c>
      <c r="G479">
        <v>0</v>
      </c>
      <c r="H479">
        <v>146</v>
      </c>
      <c r="I479">
        <v>2</v>
      </c>
      <c r="J479" t="s">
        <v>22</v>
      </c>
    </row>
    <row r="480" spans="1:10">
      <c r="A480">
        <v>1462567000</v>
      </c>
      <c r="B480" t="s">
        <v>45</v>
      </c>
      <c r="C480">
        <v>10</v>
      </c>
      <c r="D480">
        <v>146</v>
      </c>
      <c r="E480">
        <v>256770</v>
      </c>
      <c r="F480">
        <v>0</v>
      </c>
      <c r="G480">
        <v>0</v>
      </c>
      <c r="H480">
        <v>146</v>
      </c>
      <c r="I480">
        <v>2</v>
      </c>
      <c r="J480" t="s">
        <v>22</v>
      </c>
    </row>
    <row r="481" spans="1:10">
      <c r="A481">
        <v>1462567141</v>
      </c>
      <c r="B481" t="s">
        <v>45</v>
      </c>
      <c r="C481">
        <v>10</v>
      </c>
      <c r="D481">
        <v>146</v>
      </c>
      <c r="E481">
        <v>256770</v>
      </c>
      <c r="F481">
        <v>141</v>
      </c>
      <c r="G481">
        <v>0</v>
      </c>
      <c r="H481">
        <v>146</v>
      </c>
      <c r="I481">
        <v>2</v>
      </c>
      <c r="J481" t="s">
        <v>22</v>
      </c>
    </row>
    <row r="482" spans="1:10">
      <c r="A482">
        <v>1462567750</v>
      </c>
      <c r="B482" t="s">
        <v>45</v>
      </c>
      <c r="C482">
        <v>10</v>
      </c>
      <c r="D482">
        <v>146</v>
      </c>
      <c r="E482">
        <v>256770</v>
      </c>
      <c r="F482">
        <v>750</v>
      </c>
      <c r="G482">
        <v>0</v>
      </c>
      <c r="H482">
        <v>146</v>
      </c>
      <c r="I482">
        <v>2</v>
      </c>
      <c r="J482" t="s">
        <v>22</v>
      </c>
    </row>
    <row r="483" spans="1:10">
      <c r="A483">
        <v>1462567751</v>
      </c>
      <c r="B483" t="s">
        <v>45</v>
      </c>
      <c r="C483">
        <v>10</v>
      </c>
      <c r="D483">
        <v>146</v>
      </c>
      <c r="E483">
        <v>256770</v>
      </c>
      <c r="F483">
        <v>751</v>
      </c>
      <c r="G483">
        <v>0</v>
      </c>
      <c r="H483">
        <v>146</v>
      </c>
      <c r="I483">
        <v>2</v>
      </c>
      <c r="J483" t="s">
        <v>22</v>
      </c>
    </row>
    <row r="484" spans="1:10">
      <c r="A484">
        <v>1462567999</v>
      </c>
      <c r="B484" t="s">
        <v>45</v>
      </c>
      <c r="C484">
        <v>10</v>
      </c>
      <c r="D484">
        <v>146</v>
      </c>
      <c r="E484">
        <v>256770</v>
      </c>
      <c r="F484">
        <v>999</v>
      </c>
      <c r="G484">
        <v>0</v>
      </c>
      <c r="H484">
        <v>146</v>
      </c>
      <c r="I484">
        <v>2</v>
      </c>
      <c r="J484" t="s">
        <v>22</v>
      </c>
    </row>
    <row r="485" spans="1:10">
      <c r="A485">
        <v>1462572000</v>
      </c>
      <c r="B485" t="s">
        <v>86</v>
      </c>
      <c r="C485">
        <v>50</v>
      </c>
      <c r="D485">
        <v>146</v>
      </c>
      <c r="E485">
        <v>257200</v>
      </c>
      <c r="F485">
        <v>0</v>
      </c>
      <c r="G485">
        <v>0</v>
      </c>
      <c r="H485">
        <v>824</v>
      </c>
      <c r="I485">
        <v>2</v>
      </c>
      <c r="J485" t="s">
        <v>22</v>
      </c>
    </row>
    <row r="486" spans="1:10">
      <c r="A486">
        <v>1462572001</v>
      </c>
      <c r="B486" t="s">
        <v>46</v>
      </c>
      <c r="C486">
        <v>50</v>
      </c>
      <c r="D486">
        <v>146</v>
      </c>
      <c r="E486">
        <v>257220</v>
      </c>
      <c r="F486">
        <v>0</v>
      </c>
      <c r="G486">
        <v>0</v>
      </c>
      <c r="H486">
        <v>824</v>
      </c>
      <c r="I486">
        <v>2</v>
      </c>
      <c r="J486" t="s">
        <v>22</v>
      </c>
    </row>
    <row r="487" spans="1:10">
      <c r="A487">
        <v>1462572002</v>
      </c>
      <c r="B487" t="s">
        <v>61</v>
      </c>
      <c r="C487">
        <v>50</v>
      </c>
      <c r="D487">
        <v>146</v>
      </c>
      <c r="E487">
        <v>257210</v>
      </c>
      <c r="F487">
        <v>0</v>
      </c>
      <c r="G487">
        <v>0</v>
      </c>
      <c r="H487">
        <v>824</v>
      </c>
      <c r="I487">
        <v>2</v>
      </c>
      <c r="J487" t="s">
        <v>22</v>
      </c>
    </row>
    <row r="488" spans="1:10">
      <c r="A488">
        <v>1462579000</v>
      </c>
      <c r="B488" t="s">
        <v>62</v>
      </c>
      <c r="C488">
        <v>50</v>
      </c>
      <c r="D488">
        <v>146</v>
      </c>
      <c r="E488">
        <v>257900</v>
      </c>
      <c r="F488">
        <v>0</v>
      </c>
      <c r="G488">
        <v>0</v>
      </c>
      <c r="H488">
        <v>824</v>
      </c>
      <c r="I488">
        <v>2</v>
      </c>
      <c r="J488" t="s">
        <v>22</v>
      </c>
    </row>
    <row r="489" spans="1:10">
      <c r="A489">
        <v>1462600141</v>
      </c>
      <c r="B489" t="s">
        <v>333</v>
      </c>
      <c r="C489">
        <v>10</v>
      </c>
      <c r="D489">
        <v>146</v>
      </c>
      <c r="E489">
        <v>260000</v>
      </c>
      <c r="F489">
        <v>141</v>
      </c>
      <c r="G489">
        <v>0</v>
      </c>
      <c r="H489">
        <v>146</v>
      </c>
      <c r="I489">
        <v>2</v>
      </c>
      <c r="J489" t="s">
        <v>22</v>
      </c>
    </row>
    <row r="490" spans="1:10">
      <c r="A490">
        <v>1462625141</v>
      </c>
      <c r="B490" t="s">
        <v>798</v>
      </c>
      <c r="C490">
        <v>10</v>
      </c>
      <c r="D490">
        <v>146</v>
      </c>
      <c r="E490">
        <v>262500</v>
      </c>
      <c r="F490">
        <v>141</v>
      </c>
      <c r="G490">
        <v>0</v>
      </c>
      <c r="H490">
        <v>146</v>
      </c>
      <c r="I490">
        <v>2</v>
      </c>
      <c r="J490" t="s">
        <v>22</v>
      </c>
    </row>
    <row r="491" spans="1:10">
      <c r="A491">
        <v>1462644141</v>
      </c>
      <c r="B491" t="s">
        <v>784</v>
      </c>
      <c r="C491">
        <v>10</v>
      </c>
      <c r="D491">
        <v>146</v>
      </c>
      <c r="E491">
        <v>264400</v>
      </c>
      <c r="F491">
        <v>141</v>
      </c>
      <c r="G491">
        <v>0</v>
      </c>
      <c r="H491">
        <v>146</v>
      </c>
      <c r="I491">
        <v>2</v>
      </c>
      <c r="J491" t="s">
        <v>22</v>
      </c>
    </row>
    <row r="492" spans="1:10">
      <c r="A492">
        <v>1462644381</v>
      </c>
      <c r="B492" t="s">
        <v>36</v>
      </c>
      <c r="C492">
        <v>10</v>
      </c>
      <c r="D492">
        <v>146</v>
      </c>
      <c r="E492">
        <v>264400</v>
      </c>
      <c r="F492">
        <v>381</v>
      </c>
      <c r="G492">
        <v>0</v>
      </c>
      <c r="H492">
        <v>841</v>
      </c>
      <c r="I492">
        <v>2</v>
      </c>
      <c r="J492" t="s">
        <v>22</v>
      </c>
    </row>
    <row r="493" spans="1:10">
      <c r="A493">
        <v>1462910111</v>
      </c>
      <c r="B493" t="s">
        <v>48</v>
      </c>
      <c r="C493">
        <v>27</v>
      </c>
      <c r="D493">
        <v>146</v>
      </c>
      <c r="E493">
        <v>291000</v>
      </c>
      <c r="F493">
        <v>11</v>
      </c>
      <c r="G493">
        <v>0</v>
      </c>
      <c r="H493">
        <v>815</v>
      </c>
      <c r="I493">
        <v>2</v>
      </c>
      <c r="J493" t="s">
        <v>22</v>
      </c>
    </row>
    <row r="494" spans="1:10">
      <c r="A494">
        <v>1462910141</v>
      </c>
      <c r="B494" t="s">
        <v>786</v>
      </c>
      <c r="C494">
        <v>10</v>
      </c>
      <c r="D494">
        <v>146</v>
      </c>
      <c r="E494">
        <v>291000</v>
      </c>
      <c r="F494">
        <v>141</v>
      </c>
      <c r="G494">
        <v>0</v>
      </c>
      <c r="H494">
        <v>146</v>
      </c>
      <c r="I494">
        <v>2</v>
      </c>
      <c r="J494" t="s">
        <v>22</v>
      </c>
    </row>
    <row r="495" spans="1:10">
      <c r="A495">
        <v>1462910322</v>
      </c>
      <c r="B495" t="s">
        <v>48</v>
      </c>
      <c r="C495">
        <v>10</v>
      </c>
      <c r="D495">
        <v>146</v>
      </c>
      <c r="E495">
        <v>291000</v>
      </c>
      <c r="F495">
        <v>322</v>
      </c>
      <c r="G495">
        <v>0</v>
      </c>
      <c r="H495">
        <v>800</v>
      </c>
      <c r="I495">
        <v>2</v>
      </c>
      <c r="J495" t="s">
        <v>22</v>
      </c>
    </row>
    <row r="496" spans="1:10">
      <c r="A496">
        <v>1462910800</v>
      </c>
      <c r="B496" t="s">
        <v>48</v>
      </c>
      <c r="C496">
        <v>10</v>
      </c>
      <c r="D496">
        <v>146</v>
      </c>
      <c r="E496">
        <v>291000</v>
      </c>
      <c r="F496">
        <v>0</v>
      </c>
      <c r="G496">
        <v>0</v>
      </c>
      <c r="H496">
        <v>800</v>
      </c>
      <c r="I496">
        <v>2</v>
      </c>
      <c r="J496" t="s">
        <v>22</v>
      </c>
    </row>
    <row r="497" spans="1:10">
      <c r="A497">
        <v>1465000000</v>
      </c>
      <c r="B497" t="s">
        <v>49</v>
      </c>
      <c r="C497">
        <v>10</v>
      </c>
      <c r="D497">
        <v>146</v>
      </c>
      <c r="E497">
        <v>500000</v>
      </c>
      <c r="F497">
        <v>0</v>
      </c>
      <c r="G497">
        <v>0</v>
      </c>
      <c r="H497">
        <v>808</v>
      </c>
      <c r="I497">
        <v>2</v>
      </c>
      <c r="J497" t="s">
        <v>22</v>
      </c>
    </row>
    <row r="498" spans="1:10">
      <c r="A498">
        <v>1465000750</v>
      </c>
      <c r="B498" t="s">
        <v>49</v>
      </c>
      <c r="C498">
        <v>10</v>
      </c>
      <c r="D498">
        <v>146</v>
      </c>
      <c r="E498">
        <v>500000</v>
      </c>
      <c r="F498">
        <v>750</v>
      </c>
      <c r="G498">
        <v>0</v>
      </c>
      <c r="H498">
        <v>146</v>
      </c>
      <c r="I498">
        <v>3</v>
      </c>
      <c r="J498" t="s">
        <v>22</v>
      </c>
    </row>
    <row r="499" spans="1:10">
      <c r="A499">
        <v>1471100000</v>
      </c>
      <c r="B499" t="s">
        <v>24</v>
      </c>
      <c r="C499">
        <v>10</v>
      </c>
      <c r="D499">
        <v>147</v>
      </c>
      <c r="E499">
        <v>110000</v>
      </c>
      <c r="F499">
        <v>0</v>
      </c>
      <c r="G499">
        <v>0</v>
      </c>
      <c r="H499">
        <v>147</v>
      </c>
      <c r="I499">
        <v>2</v>
      </c>
      <c r="J499" t="s">
        <v>22</v>
      </c>
    </row>
    <row r="500" spans="1:10">
      <c r="A500">
        <v>1471100141</v>
      </c>
      <c r="B500" t="s">
        <v>24</v>
      </c>
      <c r="C500">
        <v>10</v>
      </c>
      <c r="D500">
        <v>147</v>
      </c>
      <c r="E500">
        <v>110000</v>
      </c>
      <c r="F500">
        <v>141</v>
      </c>
      <c r="G500">
        <v>0</v>
      </c>
      <c r="H500">
        <v>147</v>
      </c>
      <c r="I500">
        <v>2</v>
      </c>
      <c r="J500" t="s">
        <v>22</v>
      </c>
    </row>
    <row r="501" spans="1:10">
      <c r="A501">
        <v>1471100163</v>
      </c>
      <c r="B501" t="s">
        <v>24</v>
      </c>
      <c r="C501">
        <v>10</v>
      </c>
      <c r="D501">
        <v>147</v>
      </c>
      <c r="E501">
        <v>110000</v>
      </c>
      <c r="F501">
        <v>163</v>
      </c>
      <c r="G501">
        <v>0</v>
      </c>
      <c r="H501">
        <v>816</v>
      </c>
      <c r="I501">
        <v>2</v>
      </c>
      <c r="J501" t="s">
        <v>22</v>
      </c>
    </row>
    <row r="502" spans="1:10">
      <c r="A502">
        <v>1471100165</v>
      </c>
      <c r="B502" t="s">
        <v>24</v>
      </c>
      <c r="C502">
        <v>10</v>
      </c>
      <c r="D502">
        <v>147</v>
      </c>
      <c r="E502">
        <v>110000</v>
      </c>
      <c r="F502">
        <v>165</v>
      </c>
      <c r="G502">
        <v>0</v>
      </c>
      <c r="H502">
        <v>816</v>
      </c>
      <c r="I502">
        <v>2</v>
      </c>
      <c r="J502" t="s">
        <v>22</v>
      </c>
    </row>
    <row r="503" spans="1:10">
      <c r="A503">
        <v>1471100322</v>
      </c>
      <c r="B503" t="s">
        <v>24</v>
      </c>
      <c r="C503">
        <v>10</v>
      </c>
      <c r="D503">
        <v>147</v>
      </c>
      <c r="E503">
        <v>110000</v>
      </c>
      <c r="F503">
        <v>322</v>
      </c>
      <c r="G503">
        <v>0</v>
      </c>
      <c r="H503">
        <v>800</v>
      </c>
      <c r="I503">
        <v>2</v>
      </c>
      <c r="J503" t="s">
        <v>22</v>
      </c>
    </row>
    <row r="504" spans="1:10">
      <c r="A504">
        <v>1471100381</v>
      </c>
      <c r="B504" t="s">
        <v>24</v>
      </c>
      <c r="C504">
        <v>10</v>
      </c>
      <c r="D504">
        <v>147</v>
      </c>
      <c r="E504">
        <v>110000</v>
      </c>
      <c r="F504">
        <v>381</v>
      </c>
      <c r="G504">
        <v>0</v>
      </c>
      <c r="H504">
        <v>816</v>
      </c>
      <c r="I504">
        <v>2</v>
      </c>
      <c r="J504" t="s">
        <v>22</v>
      </c>
    </row>
    <row r="505" spans="1:10">
      <c r="A505">
        <v>1471100714</v>
      </c>
      <c r="B505" t="s">
        <v>660</v>
      </c>
      <c r="C505">
        <v>10</v>
      </c>
      <c r="D505">
        <v>147</v>
      </c>
      <c r="E505">
        <v>110000</v>
      </c>
      <c r="F505">
        <v>714</v>
      </c>
      <c r="G505">
        <v>1</v>
      </c>
      <c r="H505">
        <v>147</v>
      </c>
      <c r="I505">
        <v>2</v>
      </c>
      <c r="J505" t="s">
        <v>22</v>
      </c>
    </row>
    <row r="506" spans="1:10">
      <c r="A506">
        <v>1471100750</v>
      </c>
      <c r="B506" t="s">
        <v>24</v>
      </c>
      <c r="C506">
        <v>10</v>
      </c>
      <c r="D506">
        <v>147</v>
      </c>
      <c r="E506">
        <v>110000</v>
      </c>
      <c r="F506">
        <v>750</v>
      </c>
      <c r="G506">
        <v>0</v>
      </c>
      <c r="H506">
        <v>147</v>
      </c>
      <c r="I506">
        <v>2</v>
      </c>
      <c r="J506" t="s">
        <v>22</v>
      </c>
    </row>
    <row r="507" spans="1:10">
      <c r="A507">
        <v>1471100751</v>
      </c>
      <c r="B507" t="s">
        <v>24</v>
      </c>
      <c r="C507">
        <v>10</v>
      </c>
      <c r="D507">
        <v>147</v>
      </c>
      <c r="E507">
        <v>110000</v>
      </c>
      <c r="F507">
        <v>751</v>
      </c>
      <c r="G507">
        <v>0</v>
      </c>
      <c r="H507">
        <v>147</v>
      </c>
      <c r="I507">
        <v>2</v>
      </c>
      <c r="J507" t="s">
        <v>22</v>
      </c>
    </row>
    <row r="508" spans="1:10">
      <c r="A508">
        <v>1471100800</v>
      </c>
      <c r="B508" t="s">
        <v>24</v>
      </c>
      <c r="C508">
        <v>10</v>
      </c>
      <c r="D508">
        <v>147</v>
      </c>
      <c r="E508">
        <v>110000</v>
      </c>
      <c r="F508">
        <v>0</v>
      </c>
      <c r="G508">
        <v>0</v>
      </c>
      <c r="H508">
        <v>800</v>
      </c>
      <c r="I508">
        <v>2</v>
      </c>
      <c r="J508" t="s">
        <v>22</v>
      </c>
    </row>
    <row r="509" spans="1:10">
      <c r="A509">
        <v>1471100999</v>
      </c>
      <c r="B509" t="s">
        <v>99</v>
      </c>
      <c r="C509">
        <v>10</v>
      </c>
      <c r="D509">
        <v>147</v>
      </c>
      <c r="E509">
        <v>110000</v>
      </c>
      <c r="F509">
        <v>999</v>
      </c>
      <c r="G509">
        <v>0</v>
      </c>
      <c r="H509">
        <v>147</v>
      </c>
      <c r="I509">
        <v>2</v>
      </c>
      <c r="J509" t="s">
        <v>22</v>
      </c>
    </row>
    <row r="510" spans="1:10">
      <c r="A510">
        <v>1471101141</v>
      </c>
      <c r="B510" t="s">
        <v>76</v>
      </c>
      <c r="C510">
        <v>10</v>
      </c>
      <c r="D510">
        <v>147</v>
      </c>
      <c r="E510">
        <v>110000</v>
      </c>
      <c r="F510">
        <v>141</v>
      </c>
      <c r="G510">
        <v>0</v>
      </c>
      <c r="H510">
        <v>147</v>
      </c>
      <c r="I510">
        <v>2</v>
      </c>
      <c r="J510" t="s">
        <v>22</v>
      </c>
    </row>
    <row r="511" spans="1:10">
      <c r="A511">
        <v>1471200141</v>
      </c>
      <c r="B511" t="s">
        <v>63</v>
      </c>
      <c r="C511">
        <v>10</v>
      </c>
      <c r="D511">
        <v>147</v>
      </c>
      <c r="E511">
        <v>120000</v>
      </c>
      <c r="F511">
        <v>141</v>
      </c>
      <c r="G511">
        <v>0</v>
      </c>
      <c r="H511">
        <v>147</v>
      </c>
      <c r="I511">
        <v>2</v>
      </c>
      <c r="J511" t="s">
        <v>22</v>
      </c>
    </row>
    <row r="512" spans="1:10">
      <c r="A512">
        <v>1471210000</v>
      </c>
      <c r="B512" t="s">
        <v>25</v>
      </c>
      <c r="C512">
        <v>10</v>
      </c>
      <c r="D512">
        <v>147</v>
      </c>
      <c r="E512">
        <v>121000</v>
      </c>
      <c r="F512">
        <v>0</v>
      </c>
      <c r="G512">
        <v>0</v>
      </c>
      <c r="H512">
        <v>147</v>
      </c>
      <c r="I512">
        <v>2</v>
      </c>
      <c r="J512" t="s">
        <v>22</v>
      </c>
    </row>
    <row r="513" spans="1:10">
      <c r="A513">
        <v>1471220000</v>
      </c>
      <c r="B513" t="s">
        <v>26</v>
      </c>
      <c r="C513">
        <v>10</v>
      </c>
      <c r="D513">
        <v>147</v>
      </c>
      <c r="E513">
        <v>122000</v>
      </c>
      <c r="F513">
        <v>0</v>
      </c>
      <c r="G513">
        <v>0</v>
      </c>
      <c r="H513">
        <v>147</v>
      </c>
      <c r="I513">
        <v>2</v>
      </c>
      <c r="J513" t="s">
        <v>22</v>
      </c>
    </row>
    <row r="514" spans="1:10">
      <c r="A514">
        <v>1471220141</v>
      </c>
      <c r="B514" t="s">
        <v>778</v>
      </c>
      <c r="C514">
        <v>10</v>
      </c>
      <c r="D514">
        <v>147</v>
      </c>
      <c r="E514">
        <v>122000</v>
      </c>
      <c r="F514">
        <v>141</v>
      </c>
      <c r="G514">
        <v>0</v>
      </c>
      <c r="H514">
        <v>147</v>
      </c>
      <c r="I514">
        <v>2</v>
      </c>
      <c r="J514" t="s">
        <v>22</v>
      </c>
    </row>
    <row r="515" spans="1:10">
      <c r="A515">
        <v>1471222141</v>
      </c>
      <c r="B515" t="s">
        <v>88</v>
      </c>
      <c r="C515">
        <v>10</v>
      </c>
      <c r="D515">
        <v>147</v>
      </c>
      <c r="E515">
        <v>122200</v>
      </c>
      <c r="F515">
        <v>141</v>
      </c>
      <c r="G515">
        <v>0</v>
      </c>
      <c r="H515">
        <v>147</v>
      </c>
      <c r="I515">
        <v>2</v>
      </c>
      <c r="J515" t="s">
        <v>22</v>
      </c>
    </row>
    <row r="516" spans="1:10">
      <c r="A516">
        <v>1471222999</v>
      </c>
      <c r="B516" t="s">
        <v>101</v>
      </c>
      <c r="C516">
        <v>10</v>
      </c>
      <c r="D516">
        <v>147</v>
      </c>
      <c r="E516">
        <v>122200</v>
      </c>
      <c r="F516">
        <v>999</v>
      </c>
      <c r="G516">
        <v>0</v>
      </c>
      <c r="H516">
        <v>147</v>
      </c>
      <c r="I516">
        <v>2</v>
      </c>
      <c r="J516" t="s">
        <v>22</v>
      </c>
    </row>
    <row r="517" spans="1:10">
      <c r="A517">
        <v>1471240000</v>
      </c>
      <c r="B517" t="s">
        <v>28</v>
      </c>
      <c r="C517">
        <v>10</v>
      </c>
      <c r="D517">
        <v>147</v>
      </c>
      <c r="E517">
        <v>124000</v>
      </c>
      <c r="F517">
        <v>0</v>
      </c>
      <c r="G517">
        <v>0</v>
      </c>
      <c r="H517">
        <v>147</v>
      </c>
      <c r="I517">
        <v>2</v>
      </c>
      <c r="J517" t="s">
        <v>22</v>
      </c>
    </row>
    <row r="518" spans="1:10">
      <c r="A518">
        <v>1471240141</v>
      </c>
      <c r="B518" t="s">
        <v>28</v>
      </c>
      <c r="C518">
        <v>10</v>
      </c>
      <c r="D518">
        <v>147</v>
      </c>
      <c r="E518">
        <v>124000</v>
      </c>
      <c r="F518">
        <v>141</v>
      </c>
      <c r="G518">
        <v>0</v>
      </c>
      <c r="H518">
        <v>147</v>
      </c>
      <c r="I518">
        <v>2</v>
      </c>
      <c r="J518" t="s">
        <v>22</v>
      </c>
    </row>
    <row r="519" spans="1:10">
      <c r="A519">
        <v>1471240999</v>
      </c>
      <c r="B519" t="s">
        <v>104</v>
      </c>
      <c r="C519">
        <v>10</v>
      </c>
      <c r="D519">
        <v>147</v>
      </c>
      <c r="E519">
        <v>124000</v>
      </c>
      <c r="F519">
        <v>999</v>
      </c>
      <c r="G519">
        <v>0</v>
      </c>
      <c r="H519">
        <v>147</v>
      </c>
      <c r="I519">
        <v>2</v>
      </c>
      <c r="J519" t="s">
        <v>22</v>
      </c>
    </row>
    <row r="520" spans="1:10">
      <c r="A520">
        <v>1471251000</v>
      </c>
      <c r="B520" t="s">
        <v>29</v>
      </c>
      <c r="C520">
        <v>10</v>
      </c>
      <c r="D520">
        <v>147</v>
      </c>
      <c r="E520">
        <v>125100</v>
      </c>
      <c r="F520">
        <v>0</v>
      </c>
      <c r="G520">
        <v>0</v>
      </c>
      <c r="H520">
        <v>147</v>
      </c>
      <c r="I520">
        <v>2</v>
      </c>
      <c r="J520" t="s">
        <v>22</v>
      </c>
    </row>
    <row r="521" spans="1:10">
      <c r="A521">
        <v>1471260141</v>
      </c>
      <c r="B521" t="s">
        <v>30</v>
      </c>
      <c r="C521">
        <v>10</v>
      </c>
      <c r="D521">
        <v>147</v>
      </c>
      <c r="E521">
        <v>126000</v>
      </c>
      <c r="F521">
        <v>141</v>
      </c>
      <c r="G521">
        <v>0</v>
      </c>
      <c r="H521">
        <v>147</v>
      </c>
      <c r="I521">
        <v>2</v>
      </c>
      <c r="J521" t="s">
        <v>22</v>
      </c>
    </row>
    <row r="522" spans="1:10">
      <c r="A522">
        <v>1471270141</v>
      </c>
      <c r="B522" t="s">
        <v>779</v>
      </c>
      <c r="C522">
        <v>10</v>
      </c>
      <c r="D522">
        <v>147</v>
      </c>
      <c r="E522">
        <v>127000</v>
      </c>
      <c r="F522">
        <v>141</v>
      </c>
      <c r="G522">
        <v>0</v>
      </c>
      <c r="H522">
        <v>147</v>
      </c>
      <c r="I522">
        <v>2</v>
      </c>
      <c r="J522" t="s">
        <v>22</v>
      </c>
    </row>
    <row r="523" spans="1:10">
      <c r="A523">
        <v>1471292141</v>
      </c>
      <c r="B523" t="s">
        <v>89</v>
      </c>
      <c r="C523">
        <v>10</v>
      </c>
      <c r="D523">
        <v>147</v>
      </c>
      <c r="E523">
        <v>129200</v>
      </c>
      <c r="F523">
        <v>141</v>
      </c>
      <c r="G523">
        <v>0</v>
      </c>
      <c r="H523">
        <v>147</v>
      </c>
      <c r="I523">
        <v>2</v>
      </c>
      <c r="J523" t="s">
        <v>22</v>
      </c>
    </row>
    <row r="524" spans="1:10">
      <c r="A524">
        <v>1471430000</v>
      </c>
      <c r="B524" t="s">
        <v>32</v>
      </c>
      <c r="C524">
        <v>10</v>
      </c>
      <c r="D524">
        <v>147</v>
      </c>
      <c r="E524">
        <v>143000</v>
      </c>
      <c r="F524">
        <v>0</v>
      </c>
      <c r="G524">
        <v>0</v>
      </c>
      <c r="H524">
        <v>147</v>
      </c>
      <c r="I524">
        <v>2</v>
      </c>
      <c r="J524" t="s">
        <v>22</v>
      </c>
    </row>
    <row r="525" spans="1:10">
      <c r="A525">
        <v>1471520111</v>
      </c>
      <c r="B525" t="s">
        <v>78</v>
      </c>
      <c r="C525">
        <v>27</v>
      </c>
      <c r="D525">
        <v>147</v>
      </c>
      <c r="E525">
        <v>152000</v>
      </c>
      <c r="F525">
        <v>11</v>
      </c>
      <c r="G525">
        <v>0</v>
      </c>
      <c r="H525">
        <v>815</v>
      </c>
      <c r="I525">
        <v>2</v>
      </c>
      <c r="J525" t="s">
        <v>22</v>
      </c>
    </row>
    <row r="526" spans="1:10">
      <c r="A526">
        <v>1471520119</v>
      </c>
      <c r="B526" t="s">
        <v>78</v>
      </c>
      <c r="C526">
        <v>27</v>
      </c>
      <c r="D526">
        <v>147</v>
      </c>
      <c r="E526">
        <v>152000</v>
      </c>
      <c r="F526">
        <v>19</v>
      </c>
      <c r="G526">
        <v>0</v>
      </c>
      <c r="H526">
        <v>147</v>
      </c>
      <c r="I526">
        <v>2</v>
      </c>
      <c r="J526" t="s">
        <v>22</v>
      </c>
    </row>
    <row r="527" spans="1:10">
      <c r="A527">
        <v>1471580111</v>
      </c>
      <c r="B527" t="s">
        <v>79</v>
      </c>
      <c r="C527">
        <v>27</v>
      </c>
      <c r="D527">
        <v>147</v>
      </c>
      <c r="E527">
        <v>158000</v>
      </c>
      <c r="F527">
        <v>11</v>
      </c>
      <c r="G527">
        <v>0</v>
      </c>
      <c r="H527">
        <v>815</v>
      </c>
      <c r="I527">
        <v>2</v>
      </c>
      <c r="J527" t="s">
        <v>22</v>
      </c>
    </row>
    <row r="528" spans="1:10">
      <c r="A528">
        <v>1471580119</v>
      </c>
      <c r="B528" t="s">
        <v>79</v>
      </c>
      <c r="C528">
        <v>27</v>
      </c>
      <c r="D528">
        <v>147</v>
      </c>
      <c r="E528">
        <v>158000</v>
      </c>
      <c r="F528">
        <v>19</v>
      </c>
      <c r="G528">
        <v>0</v>
      </c>
      <c r="H528">
        <v>147</v>
      </c>
      <c r="I528">
        <v>2</v>
      </c>
      <c r="J528" t="s">
        <v>22</v>
      </c>
    </row>
    <row r="529" spans="1:10">
      <c r="A529">
        <v>1471591111</v>
      </c>
      <c r="B529" t="s">
        <v>71</v>
      </c>
      <c r="C529">
        <v>27</v>
      </c>
      <c r="D529">
        <v>147</v>
      </c>
      <c r="E529">
        <v>159100</v>
      </c>
      <c r="F529">
        <v>11</v>
      </c>
      <c r="G529">
        <v>0</v>
      </c>
      <c r="H529">
        <v>815</v>
      </c>
      <c r="I529">
        <v>2</v>
      </c>
      <c r="J529" t="s">
        <v>22</v>
      </c>
    </row>
    <row r="530" spans="1:10">
      <c r="A530">
        <v>1471592111</v>
      </c>
      <c r="B530" t="s">
        <v>287</v>
      </c>
      <c r="C530">
        <v>27</v>
      </c>
      <c r="D530">
        <v>147</v>
      </c>
      <c r="E530">
        <v>159200</v>
      </c>
      <c r="F530">
        <v>11</v>
      </c>
      <c r="G530">
        <v>1</v>
      </c>
      <c r="H530">
        <v>147</v>
      </c>
      <c r="I530">
        <v>2</v>
      </c>
      <c r="J530" t="s">
        <v>22</v>
      </c>
    </row>
    <row r="531" spans="1:10">
      <c r="A531">
        <v>1471594111</v>
      </c>
      <c r="B531" t="s">
        <v>1388</v>
      </c>
      <c r="C531">
        <v>27</v>
      </c>
      <c r="D531">
        <v>147</v>
      </c>
      <c r="E531">
        <v>159100</v>
      </c>
      <c r="F531">
        <v>11</v>
      </c>
      <c r="G531">
        <v>1</v>
      </c>
      <c r="H531">
        <v>147</v>
      </c>
      <c r="I531">
        <v>2</v>
      </c>
      <c r="J531" t="s">
        <v>22</v>
      </c>
    </row>
    <row r="532" spans="1:10">
      <c r="A532">
        <v>1471623000</v>
      </c>
      <c r="B532" t="s">
        <v>214</v>
      </c>
      <c r="C532">
        <v>10</v>
      </c>
      <c r="D532">
        <v>147</v>
      </c>
      <c r="E532">
        <v>162300</v>
      </c>
      <c r="F532">
        <v>0</v>
      </c>
      <c r="G532">
        <v>0</v>
      </c>
      <c r="H532">
        <v>810</v>
      </c>
      <c r="I532">
        <v>2</v>
      </c>
      <c r="J532" t="s">
        <v>22</v>
      </c>
    </row>
    <row r="533" spans="1:10">
      <c r="A533">
        <v>1471624000</v>
      </c>
      <c r="B533" t="s">
        <v>82</v>
      </c>
      <c r="C533">
        <v>10</v>
      </c>
      <c r="D533">
        <v>147</v>
      </c>
      <c r="E533">
        <v>162400</v>
      </c>
      <c r="F533">
        <v>0</v>
      </c>
      <c r="G533">
        <v>0</v>
      </c>
      <c r="H533">
        <v>810</v>
      </c>
      <c r="I533">
        <v>2</v>
      </c>
      <c r="J533" t="s">
        <v>22</v>
      </c>
    </row>
    <row r="534" spans="1:10">
      <c r="A534">
        <v>1471624800</v>
      </c>
      <c r="B534" t="s">
        <v>82</v>
      </c>
      <c r="C534">
        <v>10</v>
      </c>
      <c r="D534">
        <v>147</v>
      </c>
      <c r="E534">
        <v>162400</v>
      </c>
      <c r="F534">
        <v>0</v>
      </c>
      <c r="G534">
        <v>0</v>
      </c>
      <c r="H534">
        <v>810</v>
      </c>
      <c r="I534">
        <v>2</v>
      </c>
      <c r="J534" t="s">
        <v>22</v>
      </c>
    </row>
    <row r="535" spans="1:10">
      <c r="A535">
        <v>1471710141</v>
      </c>
      <c r="B535" t="s">
        <v>780</v>
      </c>
      <c r="C535">
        <v>10</v>
      </c>
      <c r="D535">
        <v>147</v>
      </c>
      <c r="E535">
        <v>171000</v>
      </c>
      <c r="F535">
        <v>141</v>
      </c>
      <c r="G535">
        <v>0</v>
      </c>
      <c r="H535">
        <v>147</v>
      </c>
      <c r="I535">
        <v>2</v>
      </c>
      <c r="J535" t="s">
        <v>22</v>
      </c>
    </row>
    <row r="536" spans="1:10">
      <c r="A536">
        <v>1472120141</v>
      </c>
      <c r="B536" t="s">
        <v>83</v>
      </c>
      <c r="C536">
        <v>10</v>
      </c>
      <c r="D536">
        <v>147</v>
      </c>
      <c r="E536">
        <v>212000</v>
      </c>
      <c r="F536">
        <v>141</v>
      </c>
      <c r="G536">
        <v>0</v>
      </c>
      <c r="H536">
        <v>147</v>
      </c>
      <c r="I536">
        <v>2</v>
      </c>
      <c r="J536" t="s">
        <v>22</v>
      </c>
    </row>
    <row r="537" spans="1:10">
      <c r="A537">
        <v>1472130111</v>
      </c>
      <c r="B537" t="s">
        <v>53</v>
      </c>
      <c r="C537">
        <v>27</v>
      </c>
      <c r="D537">
        <v>147</v>
      </c>
      <c r="E537">
        <v>213000</v>
      </c>
      <c r="F537">
        <v>11</v>
      </c>
      <c r="G537">
        <v>0</v>
      </c>
      <c r="H537">
        <v>815</v>
      </c>
      <c r="I537">
        <v>2</v>
      </c>
      <c r="J537" t="s">
        <v>22</v>
      </c>
    </row>
    <row r="538" spans="1:10">
      <c r="A538">
        <v>1472130141</v>
      </c>
      <c r="B538" t="s">
        <v>53</v>
      </c>
      <c r="C538">
        <v>10</v>
      </c>
      <c r="D538">
        <v>147</v>
      </c>
      <c r="E538">
        <v>213000</v>
      </c>
      <c r="F538">
        <v>141</v>
      </c>
      <c r="G538">
        <v>0</v>
      </c>
      <c r="H538">
        <v>147</v>
      </c>
      <c r="I538">
        <v>2</v>
      </c>
      <c r="J538" t="s">
        <v>22</v>
      </c>
    </row>
    <row r="539" spans="1:10">
      <c r="A539">
        <v>1472130800</v>
      </c>
      <c r="B539" t="s">
        <v>53</v>
      </c>
      <c r="C539">
        <v>10</v>
      </c>
      <c r="D539">
        <v>147</v>
      </c>
      <c r="E539">
        <v>213000</v>
      </c>
      <c r="F539">
        <v>0</v>
      </c>
      <c r="G539">
        <v>0</v>
      </c>
      <c r="H539">
        <v>800</v>
      </c>
      <c r="I539">
        <v>2</v>
      </c>
      <c r="J539" t="s">
        <v>22</v>
      </c>
    </row>
    <row r="540" spans="1:10">
      <c r="A540">
        <v>1472140800</v>
      </c>
      <c r="B540" t="s">
        <v>35</v>
      </c>
      <c r="C540">
        <v>10</v>
      </c>
      <c r="D540">
        <v>147</v>
      </c>
      <c r="E540">
        <v>214000</v>
      </c>
      <c r="F540">
        <v>0</v>
      </c>
      <c r="G540">
        <v>0</v>
      </c>
      <c r="H540">
        <v>800</v>
      </c>
      <c r="I540">
        <v>2</v>
      </c>
      <c r="J540" t="s">
        <v>22</v>
      </c>
    </row>
    <row r="541" spans="1:10">
      <c r="A541">
        <v>1472190141</v>
      </c>
      <c r="B541" t="s">
        <v>55</v>
      </c>
      <c r="C541">
        <v>10</v>
      </c>
      <c r="D541">
        <v>147</v>
      </c>
      <c r="E541">
        <v>219000</v>
      </c>
      <c r="F541">
        <v>141</v>
      </c>
      <c r="G541">
        <v>0</v>
      </c>
      <c r="H541">
        <v>147</v>
      </c>
      <c r="I541">
        <v>2</v>
      </c>
      <c r="J541" t="s">
        <v>22</v>
      </c>
    </row>
    <row r="542" spans="1:10">
      <c r="A542">
        <v>1472190381</v>
      </c>
      <c r="B542" t="s">
        <v>1398</v>
      </c>
      <c r="C542">
        <v>10</v>
      </c>
      <c r="D542">
        <v>147</v>
      </c>
      <c r="E542">
        <v>219000</v>
      </c>
      <c r="F542">
        <v>381</v>
      </c>
      <c r="G542">
        <v>0</v>
      </c>
      <c r="H542">
        <v>841</v>
      </c>
      <c r="I542">
        <v>2</v>
      </c>
      <c r="J542" t="s">
        <v>22</v>
      </c>
    </row>
    <row r="543" spans="1:10">
      <c r="A543">
        <v>1472190751</v>
      </c>
      <c r="B543" t="s">
        <v>1823</v>
      </c>
      <c r="C543">
        <v>10</v>
      </c>
      <c r="D543">
        <v>147</v>
      </c>
      <c r="E543">
        <v>219000</v>
      </c>
      <c r="F543">
        <v>751</v>
      </c>
      <c r="G543">
        <v>0</v>
      </c>
      <c r="H543">
        <v>147</v>
      </c>
      <c r="I543">
        <v>2</v>
      </c>
      <c r="J543" t="s">
        <v>22</v>
      </c>
    </row>
    <row r="544" spans="1:10">
      <c r="A544">
        <v>1472212141</v>
      </c>
      <c r="B544" t="s">
        <v>56</v>
      </c>
      <c r="C544">
        <v>10</v>
      </c>
      <c r="D544">
        <v>147</v>
      </c>
      <c r="E544">
        <v>221200</v>
      </c>
      <c r="F544">
        <v>141</v>
      </c>
      <c r="G544">
        <v>0</v>
      </c>
      <c r="H544">
        <v>147</v>
      </c>
      <c r="I544">
        <v>2</v>
      </c>
      <c r="J544" t="s">
        <v>22</v>
      </c>
    </row>
    <row r="545" spans="1:10">
      <c r="A545">
        <v>1472212162</v>
      </c>
      <c r="B545" t="s">
        <v>56</v>
      </c>
      <c r="C545">
        <v>10</v>
      </c>
      <c r="D545">
        <v>147</v>
      </c>
      <c r="E545">
        <v>221200</v>
      </c>
      <c r="F545">
        <v>162</v>
      </c>
      <c r="G545">
        <v>0</v>
      </c>
      <c r="H545">
        <v>818</v>
      </c>
      <c r="I545">
        <v>2</v>
      </c>
      <c r="J545" t="s">
        <v>22</v>
      </c>
    </row>
    <row r="546" spans="1:10">
      <c r="A546">
        <v>1472213000</v>
      </c>
      <c r="B546" t="s">
        <v>36</v>
      </c>
      <c r="C546">
        <v>10</v>
      </c>
      <c r="D546">
        <v>147</v>
      </c>
      <c r="E546">
        <v>221300</v>
      </c>
      <c r="F546">
        <v>0</v>
      </c>
      <c r="G546">
        <v>0</v>
      </c>
      <c r="H546">
        <v>147</v>
      </c>
      <c r="I546">
        <v>2</v>
      </c>
      <c r="J546" t="s">
        <v>22</v>
      </c>
    </row>
    <row r="547" spans="1:10">
      <c r="A547">
        <v>1472213141</v>
      </c>
      <c r="B547" t="s">
        <v>36</v>
      </c>
      <c r="C547">
        <v>10</v>
      </c>
      <c r="D547">
        <v>147</v>
      </c>
      <c r="E547">
        <v>221300</v>
      </c>
      <c r="F547">
        <v>141</v>
      </c>
      <c r="G547">
        <v>0</v>
      </c>
      <c r="H547">
        <v>147</v>
      </c>
      <c r="I547">
        <v>2</v>
      </c>
      <c r="J547" t="s">
        <v>22</v>
      </c>
    </row>
    <row r="548" spans="1:10">
      <c r="A548">
        <v>1472213381</v>
      </c>
      <c r="B548" t="s">
        <v>36</v>
      </c>
      <c r="C548">
        <v>10</v>
      </c>
      <c r="D548">
        <v>147</v>
      </c>
      <c r="E548">
        <v>221300</v>
      </c>
      <c r="F548">
        <v>381</v>
      </c>
      <c r="G548">
        <v>0</v>
      </c>
      <c r="H548">
        <v>841</v>
      </c>
      <c r="I548">
        <v>2</v>
      </c>
      <c r="J548" t="s">
        <v>22</v>
      </c>
    </row>
    <row r="549" spans="1:10">
      <c r="A549">
        <v>1472214141</v>
      </c>
      <c r="B549" t="s">
        <v>781</v>
      </c>
      <c r="C549">
        <v>10</v>
      </c>
      <c r="D549">
        <v>147</v>
      </c>
      <c r="E549">
        <v>221400</v>
      </c>
      <c r="F549">
        <v>141</v>
      </c>
      <c r="G549">
        <v>0</v>
      </c>
      <c r="H549">
        <v>147</v>
      </c>
      <c r="I549">
        <v>2</v>
      </c>
      <c r="J549" t="s">
        <v>22</v>
      </c>
    </row>
    <row r="550" spans="1:10">
      <c r="A550">
        <v>1472219141</v>
      </c>
      <c r="B550" t="s">
        <v>84</v>
      </c>
      <c r="C550">
        <v>10</v>
      </c>
      <c r="D550">
        <v>147</v>
      </c>
      <c r="E550">
        <v>221900</v>
      </c>
      <c r="F550">
        <v>141</v>
      </c>
      <c r="G550">
        <v>0</v>
      </c>
      <c r="H550">
        <v>147</v>
      </c>
      <c r="I550">
        <v>2</v>
      </c>
      <c r="J550" t="s">
        <v>22</v>
      </c>
    </row>
    <row r="551" spans="1:10">
      <c r="A551">
        <v>1472219163</v>
      </c>
      <c r="B551" t="s">
        <v>84</v>
      </c>
      <c r="C551">
        <v>10</v>
      </c>
      <c r="D551">
        <v>147</v>
      </c>
      <c r="E551">
        <v>221900</v>
      </c>
      <c r="F551">
        <v>163</v>
      </c>
      <c r="G551">
        <v>0</v>
      </c>
      <c r="H551">
        <v>816</v>
      </c>
      <c r="I551">
        <v>2</v>
      </c>
      <c r="J551" t="s">
        <v>22</v>
      </c>
    </row>
    <row r="552" spans="1:10">
      <c r="A552">
        <v>1472219165</v>
      </c>
      <c r="B552" t="s">
        <v>84</v>
      </c>
      <c r="C552">
        <v>10</v>
      </c>
      <c r="D552">
        <v>147</v>
      </c>
      <c r="E552">
        <v>221900</v>
      </c>
      <c r="F552">
        <v>165</v>
      </c>
      <c r="G552">
        <v>0</v>
      </c>
      <c r="H552">
        <v>816</v>
      </c>
      <c r="I552">
        <v>2</v>
      </c>
      <c r="J552" t="s">
        <v>22</v>
      </c>
    </row>
    <row r="553" spans="1:10">
      <c r="A553">
        <v>1472219999</v>
      </c>
      <c r="B553" t="s">
        <v>378</v>
      </c>
      <c r="C553">
        <v>10</v>
      </c>
      <c r="D553">
        <v>147</v>
      </c>
      <c r="E553">
        <v>221900</v>
      </c>
      <c r="F553">
        <v>999</v>
      </c>
      <c r="G553">
        <v>0</v>
      </c>
      <c r="H553">
        <v>147</v>
      </c>
      <c r="I553">
        <v>2</v>
      </c>
      <c r="J553" t="s">
        <v>22</v>
      </c>
    </row>
    <row r="554" spans="1:10">
      <c r="A554">
        <v>1472222000</v>
      </c>
      <c r="B554" t="s">
        <v>37</v>
      </c>
      <c r="C554">
        <v>10</v>
      </c>
      <c r="D554">
        <v>147</v>
      </c>
      <c r="E554">
        <v>222200</v>
      </c>
      <c r="F554">
        <v>0</v>
      </c>
      <c r="G554">
        <v>0</v>
      </c>
      <c r="H554">
        <v>147</v>
      </c>
      <c r="I554">
        <v>2</v>
      </c>
      <c r="J554" t="s">
        <v>22</v>
      </c>
    </row>
    <row r="555" spans="1:10">
      <c r="A555">
        <v>1472222001</v>
      </c>
      <c r="B555" t="s">
        <v>404</v>
      </c>
      <c r="C555">
        <v>10</v>
      </c>
      <c r="D555">
        <v>147</v>
      </c>
      <c r="E555">
        <v>222200</v>
      </c>
      <c r="F555">
        <v>0</v>
      </c>
      <c r="G555">
        <v>0</v>
      </c>
      <c r="H555">
        <v>147</v>
      </c>
      <c r="I555">
        <v>2</v>
      </c>
      <c r="J555" t="s">
        <v>22</v>
      </c>
    </row>
    <row r="556" spans="1:10">
      <c r="A556">
        <v>1472222800</v>
      </c>
      <c r="B556" t="s">
        <v>37</v>
      </c>
      <c r="C556">
        <v>10</v>
      </c>
      <c r="D556">
        <v>147</v>
      </c>
      <c r="E556">
        <v>222200</v>
      </c>
      <c r="F556">
        <v>0</v>
      </c>
      <c r="G556">
        <v>0</v>
      </c>
      <c r="H556">
        <v>800</v>
      </c>
      <c r="I556">
        <v>2</v>
      </c>
      <c r="J556" t="s">
        <v>22</v>
      </c>
    </row>
    <row r="557" spans="1:10">
      <c r="A557">
        <v>1472224000</v>
      </c>
      <c r="B557" t="s">
        <v>72</v>
      </c>
      <c r="C557">
        <v>10</v>
      </c>
      <c r="D557">
        <v>147</v>
      </c>
      <c r="E557">
        <v>222400</v>
      </c>
      <c r="F557">
        <v>0</v>
      </c>
      <c r="G557">
        <v>0</v>
      </c>
      <c r="H557">
        <v>817</v>
      </c>
      <c r="I557">
        <v>2</v>
      </c>
      <c r="J557" t="s">
        <v>22</v>
      </c>
    </row>
    <row r="558" spans="1:10">
      <c r="A558">
        <v>1472224022</v>
      </c>
      <c r="B558" t="s">
        <v>73</v>
      </c>
      <c r="C558">
        <v>10</v>
      </c>
      <c r="D558">
        <v>147</v>
      </c>
      <c r="E558">
        <v>222400</v>
      </c>
      <c r="F558">
        <v>0</v>
      </c>
      <c r="G558">
        <v>0</v>
      </c>
      <c r="H558">
        <v>147</v>
      </c>
      <c r="I558">
        <v>2</v>
      </c>
      <c r="J558" t="s">
        <v>22</v>
      </c>
    </row>
    <row r="559" spans="1:10">
      <c r="A559">
        <v>1472224031</v>
      </c>
      <c r="B559" t="s">
        <v>72</v>
      </c>
      <c r="C559">
        <v>10</v>
      </c>
      <c r="D559">
        <v>147</v>
      </c>
      <c r="E559">
        <v>222400</v>
      </c>
      <c r="F559">
        <v>31</v>
      </c>
      <c r="G559">
        <v>0</v>
      </c>
      <c r="H559">
        <v>817</v>
      </c>
      <c r="I559">
        <v>2</v>
      </c>
      <c r="J559" t="s">
        <v>22</v>
      </c>
    </row>
    <row r="560" spans="1:10">
      <c r="A560">
        <v>1472239000</v>
      </c>
      <c r="B560" t="s">
        <v>39</v>
      </c>
      <c r="C560">
        <v>10</v>
      </c>
      <c r="D560">
        <v>147</v>
      </c>
      <c r="E560">
        <v>223900</v>
      </c>
      <c r="F560">
        <v>0</v>
      </c>
      <c r="G560">
        <v>0</v>
      </c>
      <c r="H560">
        <v>147</v>
      </c>
      <c r="I560">
        <v>2</v>
      </c>
      <c r="J560" t="s">
        <v>22</v>
      </c>
    </row>
    <row r="561" spans="1:10">
      <c r="A561">
        <v>1472239001</v>
      </c>
      <c r="B561" t="s">
        <v>40</v>
      </c>
      <c r="C561">
        <v>10</v>
      </c>
      <c r="D561">
        <v>147</v>
      </c>
      <c r="E561">
        <v>223910</v>
      </c>
      <c r="F561">
        <v>0</v>
      </c>
      <c r="G561">
        <v>0</v>
      </c>
      <c r="H561">
        <v>147</v>
      </c>
      <c r="I561">
        <v>2</v>
      </c>
      <c r="J561" t="s">
        <v>22</v>
      </c>
    </row>
    <row r="562" spans="1:10">
      <c r="A562">
        <v>1472239141</v>
      </c>
      <c r="B562" t="s">
        <v>782</v>
      </c>
      <c r="C562">
        <v>10</v>
      </c>
      <c r="D562">
        <v>147</v>
      </c>
      <c r="E562">
        <v>223900</v>
      </c>
      <c r="F562">
        <v>141</v>
      </c>
      <c r="G562">
        <v>0</v>
      </c>
      <c r="H562">
        <v>147</v>
      </c>
      <c r="I562">
        <v>2</v>
      </c>
      <c r="J562" t="s">
        <v>22</v>
      </c>
    </row>
    <row r="563" spans="1:10">
      <c r="A563">
        <v>1472239800</v>
      </c>
      <c r="B563" t="s">
        <v>39</v>
      </c>
      <c r="C563">
        <v>10</v>
      </c>
      <c r="D563">
        <v>147</v>
      </c>
      <c r="E563">
        <v>223900</v>
      </c>
      <c r="F563">
        <v>0</v>
      </c>
      <c r="G563">
        <v>0</v>
      </c>
      <c r="H563">
        <v>800</v>
      </c>
      <c r="I563">
        <v>2</v>
      </c>
      <c r="J563" t="s">
        <v>22</v>
      </c>
    </row>
    <row r="564" spans="1:10">
      <c r="A564">
        <v>1472239801</v>
      </c>
      <c r="B564" t="s">
        <v>40</v>
      </c>
      <c r="C564">
        <v>10</v>
      </c>
      <c r="D564">
        <v>147</v>
      </c>
      <c r="E564">
        <v>223910</v>
      </c>
      <c r="F564">
        <v>0</v>
      </c>
      <c r="G564">
        <v>0</v>
      </c>
      <c r="H564">
        <v>800</v>
      </c>
      <c r="I564">
        <v>2</v>
      </c>
      <c r="J564" t="s">
        <v>22</v>
      </c>
    </row>
    <row r="565" spans="1:10">
      <c r="A565">
        <v>1472410000</v>
      </c>
      <c r="B565" t="s">
        <v>41</v>
      </c>
      <c r="C565">
        <v>10</v>
      </c>
      <c r="D565">
        <v>147</v>
      </c>
      <c r="E565">
        <v>241000</v>
      </c>
      <c r="F565">
        <v>0</v>
      </c>
      <c r="G565">
        <v>0</v>
      </c>
      <c r="H565">
        <v>147</v>
      </c>
      <c r="I565">
        <v>2</v>
      </c>
      <c r="J565" t="s">
        <v>22</v>
      </c>
    </row>
    <row r="566" spans="1:10">
      <c r="A566">
        <v>1472410800</v>
      </c>
      <c r="B566" t="s">
        <v>41</v>
      </c>
      <c r="C566">
        <v>10</v>
      </c>
      <c r="D566">
        <v>147</v>
      </c>
      <c r="E566">
        <v>241000</v>
      </c>
      <c r="F566">
        <v>0</v>
      </c>
      <c r="G566">
        <v>0</v>
      </c>
      <c r="H566">
        <v>800</v>
      </c>
      <c r="I566">
        <v>2</v>
      </c>
      <c r="J566" t="s">
        <v>22</v>
      </c>
    </row>
    <row r="567" spans="1:10">
      <c r="A567">
        <v>1472410999</v>
      </c>
      <c r="B567" t="s">
        <v>113</v>
      </c>
      <c r="C567">
        <v>10</v>
      </c>
      <c r="D567">
        <v>147</v>
      </c>
      <c r="E567">
        <v>241000</v>
      </c>
      <c r="F567">
        <v>999</v>
      </c>
      <c r="G567">
        <v>0</v>
      </c>
      <c r="H567">
        <v>147</v>
      </c>
      <c r="I567">
        <v>2</v>
      </c>
      <c r="J567" t="s">
        <v>22</v>
      </c>
    </row>
    <row r="568" spans="1:10">
      <c r="A568">
        <v>1472490000</v>
      </c>
      <c r="B568" t="s">
        <v>94</v>
      </c>
      <c r="C568">
        <v>60</v>
      </c>
      <c r="D568">
        <v>147</v>
      </c>
      <c r="E568">
        <v>249000</v>
      </c>
      <c r="F568">
        <v>0</v>
      </c>
      <c r="G568">
        <v>0</v>
      </c>
      <c r="H568">
        <v>147</v>
      </c>
      <c r="I568">
        <v>2</v>
      </c>
      <c r="J568" t="s">
        <v>22</v>
      </c>
    </row>
    <row r="569" spans="1:10">
      <c r="A569">
        <v>1472490001</v>
      </c>
      <c r="B569" t="s">
        <v>1817</v>
      </c>
      <c r="C569">
        <v>60</v>
      </c>
      <c r="D569">
        <v>147</v>
      </c>
      <c r="E569">
        <v>249000</v>
      </c>
      <c r="F569">
        <v>0</v>
      </c>
      <c r="G569">
        <v>0</v>
      </c>
      <c r="H569">
        <v>147</v>
      </c>
      <c r="I569">
        <v>2</v>
      </c>
      <c r="J569" t="s">
        <v>22</v>
      </c>
    </row>
    <row r="570" spans="1:10">
      <c r="A570">
        <v>1472490002</v>
      </c>
      <c r="B570" t="s">
        <v>1818</v>
      </c>
      <c r="C570">
        <v>60</v>
      </c>
      <c r="D570">
        <v>147</v>
      </c>
      <c r="E570">
        <v>249000</v>
      </c>
      <c r="F570">
        <v>0</v>
      </c>
      <c r="G570">
        <v>0</v>
      </c>
      <c r="H570">
        <v>147</v>
      </c>
      <c r="I570">
        <v>2</v>
      </c>
      <c r="J570" t="s">
        <v>22</v>
      </c>
    </row>
    <row r="571" spans="1:10">
      <c r="A571">
        <v>1472490003</v>
      </c>
      <c r="B571" t="s">
        <v>1819</v>
      </c>
      <c r="C571">
        <v>60</v>
      </c>
      <c r="D571">
        <v>147</v>
      </c>
      <c r="E571">
        <v>249000</v>
      </c>
      <c r="F571">
        <v>0</v>
      </c>
      <c r="G571">
        <v>0</v>
      </c>
      <c r="H571">
        <v>147</v>
      </c>
      <c r="I571">
        <v>2</v>
      </c>
      <c r="J571" t="s">
        <v>22</v>
      </c>
    </row>
    <row r="572" spans="1:10">
      <c r="A572">
        <v>1472490004</v>
      </c>
      <c r="B572" t="s">
        <v>1820</v>
      </c>
      <c r="C572">
        <v>60</v>
      </c>
      <c r="D572">
        <v>147</v>
      </c>
      <c r="E572">
        <v>249000</v>
      </c>
      <c r="F572">
        <v>0</v>
      </c>
      <c r="G572">
        <v>0</v>
      </c>
      <c r="H572">
        <v>147</v>
      </c>
      <c r="I572">
        <v>2</v>
      </c>
      <c r="J572" t="s">
        <v>22</v>
      </c>
    </row>
    <row r="573" spans="1:10">
      <c r="A573">
        <v>1472490005</v>
      </c>
      <c r="B573" t="s">
        <v>1821</v>
      </c>
      <c r="C573">
        <v>60</v>
      </c>
      <c r="D573">
        <v>147</v>
      </c>
      <c r="E573">
        <v>249000</v>
      </c>
      <c r="F573">
        <v>0</v>
      </c>
      <c r="G573">
        <v>0</v>
      </c>
      <c r="H573">
        <v>147</v>
      </c>
      <c r="I573">
        <v>2</v>
      </c>
      <c r="J573" t="s">
        <v>22</v>
      </c>
    </row>
    <row r="574" spans="1:10">
      <c r="A574">
        <v>1472490006</v>
      </c>
      <c r="B574" t="s">
        <v>94</v>
      </c>
      <c r="C574">
        <v>60</v>
      </c>
      <c r="D574">
        <v>147</v>
      </c>
      <c r="E574">
        <v>249000</v>
      </c>
      <c r="F574">
        <v>0</v>
      </c>
      <c r="G574">
        <v>16</v>
      </c>
      <c r="H574">
        <v>147</v>
      </c>
      <c r="I574">
        <v>2</v>
      </c>
      <c r="J574" t="s">
        <v>22</v>
      </c>
    </row>
    <row r="575" spans="1:10">
      <c r="A575">
        <v>1472490007</v>
      </c>
      <c r="B575" t="s">
        <v>94</v>
      </c>
      <c r="C575">
        <v>60</v>
      </c>
      <c r="D575">
        <v>147</v>
      </c>
      <c r="E575">
        <v>249000</v>
      </c>
      <c r="F575">
        <v>0</v>
      </c>
      <c r="G575">
        <v>17</v>
      </c>
      <c r="H575">
        <v>147</v>
      </c>
      <c r="I575">
        <v>2</v>
      </c>
      <c r="J575" t="s">
        <v>22</v>
      </c>
    </row>
    <row r="576" spans="1:10">
      <c r="A576">
        <v>1472490008</v>
      </c>
      <c r="B576" t="s">
        <v>94</v>
      </c>
      <c r="C576">
        <v>60</v>
      </c>
      <c r="D576">
        <v>147</v>
      </c>
      <c r="E576">
        <v>249000</v>
      </c>
      <c r="F576">
        <v>0</v>
      </c>
      <c r="G576">
        <v>18</v>
      </c>
      <c r="H576">
        <v>147</v>
      </c>
      <c r="I576">
        <v>2</v>
      </c>
      <c r="J576" t="s">
        <v>22</v>
      </c>
    </row>
    <row r="577" spans="1:10">
      <c r="A577">
        <v>1472490009</v>
      </c>
      <c r="B577" t="s">
        <v>94</v>
      </c>
      <c r="C577">
        <v>60</v>
      </c>
      <c r="D577">
        <v>147</v>
      </c>
      <c r="E577">
        <v>249000</v>
      </c>
      <c r="F577">
        <v>0</v>
      </c>
      <c r="G577">
        <v>19</v>
      </c>
      <c r="H577">
        <v>147</v>
      </c>
      <c r="I577">
        <v>2</v>
      </c>
      <c r="J577" t="s">
        <v>22</v>
      </c>
    </row>
    <row r="578" spans="1:10">
      <c r="A578">
        <v>1472490010</v>
      </c>
      <c r="B578" t="s">
        <v>94</v>
      </c>
      <c r="C578">
        <v>60</v>
      </c>
      <c r="D578">
        <v>147</v>
      </c>
      <c r="E578">
        <v>249000</v>
      </c>
      <c r="F578">
        <v>0</v>
      </c>
      <c r="G578">
        <v>20</v>
      </c>
      <c r="H578">
        <v>147</v>
      </c>
      <c r="I578">
        <v>2</v>
      </c>
      <c r="J578" t="s">
        <v>22</v>
      </c>
    </row>
    <row r="579" spans="1:10">
      <c r="A579">
        <v>1472490012</v>
      </c>
      <c r="B579" t="s">
        <v>94</v>
      </c>
      <c r="C579">
        <v>60</v>
      </c>
      <c r="D579">
        <v>147</v>
      </c>
      <c r="E579">
        <v>249000</v>
      </c>
      <c r="F579">
        <v>0</v>
      </c>
      <c r="G579">
        <v>27</v>
      </c>
      <c r="H579">
        <v>147</v>
      </c>
      <c r="I579">
        <v>2</v>
      </c>
      <c r="J579" t="s">
        <v>22</v>
      </c>
    </row>
    <row r="580" spans="1:10">
      <c r="A580">
        <v>1472490013</v>
      </c>
      <c r="B580" t="s">
        <v>94</v>
      </c>
      <c r="C580">
        <v>60</v>
      </c>
      <c r="D580">
        <v>147</v>
      </c>
      <c r="E580">
        <v>249000</v>
      </c>
      <c r="F580">
        <v>0</v>
      </c>
      <c r="G580">
        <v>27</v>
      </c>
      <c r="H580">
        <v>147</v>
      </c>
      <c r="I580">
        <v>2</v>
      </c>
      <c r="J580" t="s">
        <v>22</v>
      </c>
    </row>
    <row r="581" spans="1:10">
      <c r="A581">
        <v>1472490014</v>
      </c>
      <c r="B581" t="s">
        <v>94</v>
      </c>
      <c r="C581">
        <v>60</v>
      </c>
      <c r="D581">
        <v>147</v>
      </c>
      <c r="E581">
        <v>249000</v>
      </c>
      <c r="F581">
        <v>0</v>
      </c>
      <c r="G581">
        <v>24</v>
      </c>
      <c r="H581">
        <v>147</v>
      </c>
      <c r="I581">
        <v>2</v>
      </c>
      <c r="J581" t="s">
        <v>22</v>
      </c>
    </row>
    <row r="582" spans="1:10">
      <c r="A582">
        <v>1472490015</v>
      </c>
      <c r="B582" t="s">
        <v>94</v>
      </c>
      <c r="C582">
        <v>60</v>
      </c>
      <c r="D582">
        <v>147</v>
      </c>
      <c r="E582">
        <v>249000</v>
      </c>
      <c r="F582">
        <v>0</v>
      </c>
      <c r="G582">
        <v>25</v>
      </c>
      <c r="H582">
        <v>147</v>
      </c>
      <c r="I582">
        <v>2</v>
      </c>
      <c r="J582" t="s">
        <v>22</v>
      </c>
    </row>
    <row r="583" spans="1:10">
      <c r="A583">
        <v>1472490016</v>
      </c>
      <c r="B583" t="s">
        <v>94</v>
      </c>
      <c r="C583">
        <v>60</v>
      </c>
      <c r="D583">
        <v>147</v>
      </c>
      <c r="E583">
        <v>249000</v>
      </c>
      <c r="F583">
        <v>0</v>
      </c>
      <c r="G583">
        <v>26</v>
      </c>
      <c r="H583">
        <v>147</v>
      </c>
      <c r="I583">
        <v>2</v>
      </c>
      <c r="J583" t="s">
        <v>22</v>
      </c>
    </row>
    <row r="584" spans="1:10">
      <c r="A584">
        <v>1472490017</v>
      </c>
      <c r="B584" t="s">
        <v>94</v>
      </c>
      <c r="C584">
        <v>60</v>
      </c>
      <c r="D584">
        <v>147</v>
      </c>
      <c r="E584">
        <v>249000</v>
      </c>
      <c r="F584">
        <v>0</v>
      </c>
      <c r="G584">
        <v>27</v>
      </c>
      <c r="H584">
        <v>147</v>
      </c>
      <c r="I584">
        <v>2</v>
      </c>
      <c r="J584" t="s">
        <v>22</v>
      </c>
    </row>
    <row r="585" spans="1:10">
      <c r="A585">
        <v>1472490018</v>
      </c>
      <c r="B585" t="s">
        <v>94</v>
      </c>
      <c r="C585">
        <v>60</v>
      </c>
      <c r="D585">
        <v>147</v>
      </c>
      <c r="E585">
        <v>249000</v>
      </c>
      <c r="F585">
        <v>0</v>
      </c>
      <c r="G585">
        <v>28</v>
      </c>
      <c r="H585">
        <v>147</v>
      </c>
      <c r="I585">
        <v>2</v>
      </c>
      <c r="J585" t="s">
        <v>22</v>
      </c>
    </row>
    <row r="586" spans="1:10">
      <c r="A586">
        <v>1472490022</v>
      </c>
      <c r="B586" t="s">
        <v>74</v>
      </c>
      <c r="C586">
        <v>60</v>
      </c>
      <c r="D586">
        <v>147</v>
      </c>
      <c r="E586">
        <v>249000</v>
      </c>
      <c r="F586">
        <v>0</v>
      </c>
      <c r="G586">
        <v>0</v>
      </c>
      <c r="H586">
        <v>147</v>
      </c>
      <c r="I586">
        <v>2</v>
      </c>
      <c r="J586" t="s">
        <v>22</v>
      </c>
    </row>
    <row r="587" spans="1:10">
      <c r="A587">
        <v>1472531000</v>
      </c>
      <c r="B587" t="s">
        <v>42</v>
      </c>
      <c r="C587">
        <v>10</v>
      </c>
      <c r="D587">
        <v>147</v>
      </c>
      <c r="E587">
        <v>253100</v>
      </c>
      <c r="F587">
        <v>0</v>
      </c>
      <c r="G587">
        <v>0</v>
      </c>
      <c r="H587">
        <v>147</v>
      </c>
      <c r="I587">
        <v>2</v>
      </c>
      <c r="J587" t="s">
        <v>22</v>
      </c>
    </row>
    <row r="588" spans="1:10">
      <c r="A588">
        <v>1472531001</v>
      </c>
      <c r="B588" t="s">
        <v>42</v>
      </c>
      <c r="C588">
        <v>10</v>
      </c>
      <c r="D588">
        <v>147</v>
      </c>
      <c r="E588">
        <v>253100</v>
      </c>
      <c r="F588">
        <v>0</v>
      </c>
      <c r="G588">
        <v>0</v>
      </c>
      <c r="H588">
        <v>823</v>
      </c>
      <c r="I588">
        <v>2</v>
      </c>
      <c r="J588" t="s">
        <v>22</v>
      </c>
    </row>
    <row r="589" spans="1:10">
      <c r="A589">
        <v>1472531800</v>
      </c>
      <c r="B589" t="s">
        <v>42</v>
      </c>
      <c r="C589">
        <v>10</v>
      </c>
      <c r="D589">
        <v>147</v>
      </c>
      <c r="E589">
        <v>253100</v>
      </c>
      <c r="F589">
        <v>0</v>
      </c>
      <c r="G589">
        <v>0</v>
      </c>
      <c r="H589">
        <v>800</v>
      </c>
      <c r="I589">
        <v>2</v>
      </c>
      <c r="J589" t="s">
        <v>22</v>
      </c>
    </row>
    <row r="590" spans="1:10">
      <c r="A590">
        <v>1472533000</v>
      </c>
      <c r="B590" t="s">
        <v>43</v>
      </c>
      <c r="C590">
        <v>10</v>
      </c>
      <c r="D590">
        <v>147</v>
      </c>
      <c r="E590">
        <v>253300</v>
      </c>
      <c r="F590">
        <v>0</v>
      </c>
      <c r="G590">
        <v>0</v>
      </c>
      <c r="H590">
        <v>147</v>
      </c>
      <c r="I590">
        <v>2</v>
      </c>
      <c r="J590" t="s">
        <v>22</v>
      </c>
    </row>
    <row r="591" spans="1:10">
      <c r="A591">
        <v>1472533141</v>
      </c>
      <c r="B591" t="s">
        <v>43</v>
      </c>
      <c r="C591">
        <v>10</v>
      </c>
      <c r="D591">
        <v>147</v>
      </c>
      <c r="E591">
        <v>253300</v>
      </c>
      <c r="F591">
        <v>141</v>
      </c>
      <c r="G591">
        <v>0</v>
      </c>
      <c r="H591">
        <v>147</v>
      </c>
      <c r="I591">
        <v>2</v>
      </c>
      <c r="J591" t="s">
        <v>22</v>
      </c>
    </row>
    <row r="592" spans="1:10">
      <c r="A592">
        <v>1472533800</v>
      </c>
      <c r="B592" t="s">
        <v>43</v>
      </c>
      <c r="C592">
        <v>10</v>
      </c>
      <c r="D592">
        <v>147</v>
      </c>
      <c r="E592">
        <v>253300</v>
      </c>
      <c r="F592">
        <v>0</v>
      </c>
      <c r="G592">
        <v>0</v>
      </c>
      <c r="H592">
        <v>800</v>
      </c>
      <c r="I592">
        <v>2</v>
      </c>
      <c r="J592" t="s">
        <v>22</v>
      </c>
    </row>
    <row r="593" spans="1:10">
      <c r="A593">
        <v>1472544141</v>
      </c>
      <c r="B593" t="s">
        <v>783</v>
      </c>
      <c r="C593">
        <v>10</v>
      </c>
      <c r="D593">
        <v>147</v>
      </c>
      <c r="E593">
        <v>254410</v>
      </c>
      <c r="F593">
        <v>141</v>
      </c>
      <c r="G593">
        <v>0</v>
      </c>
      <c r="H593">
        <v>147</v>
      </c>
      <c r="I593">
        <v>2</v>
      </c>
      <c r="J593" t="s">
        <v>22</v>
      </c>
    </row>
    <row r="594" spans="1:10">
      <c r="A594">
        <v>1472546000</v>
      </c>
      <c r="B594" t="s">
        <v>60</v>
      </c>
      <c r="C594">
        <v>10</v>
      </c>
      <c r="D594">
        <v>147</v>
      </c>
      <c r="E594">
        <v>254490</v>
      </c>
      <c r="F594">
        <v>0</v>
      </c>
      <c r="G594">
        <v>0</v>
      </c>
      <c r="H594">
        <v>147</v>
      </c>
      <c r="I594">
        <v>2</v>
      </c>
      <c r="J594" t="s">
        <v>22</v>
      </c>
    </row>
    <row r="595" spans="1:10">
      <c r="A595">
        <v>1472551021</v>
      </c>
      <c r="B595" t="s">
        <v>154</v>
      </c>
      <c r="C595">
        <v>21</v>
      </c>
      <c r="D595">
        <v>147</v>
      </c>
      <c r="E595">
        <v>255100</v>
      </c>
      <c r="F595">
        <v>0</v>
      </c>
      <c r="G595">
        <v>0</v>
      </c>
      <c r="H595">
        <v>147</v>
      </c>
      <c r="I595">
        <v>3</v>
      </c>
      <c r="J595" t="s">
        <v>22</v>
      </c>
    </row>
    <row r="596" spans="1:10">
      <c r="A596">
        <v>1472567000</v>
      </c>
      <c r="B596" t="s">
        <v>45</v>
      </c>
      <c r="C596">
        <v>10</v>
      </c>
      <c r="D596">
        <v>147</v>
      </c>
      <c r="E596">
        <v>256770</v>
      </c>
      <c r="F596">
        <v>0</v>
      </c>
      <c r="G596">
        <v>0</v>
      </c>
      <c r="H596">
        <v>147</v>
      </c>
      <c r="I596">
        <v>2</v>
      </c>
      <c r="J596" t="s">
        <v>22</v>
      </c>
    </row>
    <row r="597" spans="1:10">
      <c r="A597">
        <v>1472567141</v>
      </c>
      <c r="B597" t="s">
        <v>45</v>
      </c>
      <c r="C597">
        <v>10</v>
      </c>
      <c r="D597">
        <v>147</v>
      </c>
      <c r="E597">
        <v>256770</v>
      </c>
      <c r="F597">
        <v>141</v>
      </c>
      <c r="G597">
        <v>0</v>
      </c>
      <c r="H597">
        <v>147</v>
      </c>
      <c r="I597">
        <v>2</v>
      </c>
      <c r="J597" t="s">
        <v>22</v>
      </c>
    </row>
    <row r="598" spans="1:10">
      <c r="A598">
        <v>1472567999</v>
      </c>
      <c r="B598" t="s">
        <v>787</v>
      </c>
      <c r="C598">
        <v>10</v>
      </c>
      <c r="D598">
        <v>147</v>
      </c>
      <c r="E598">
        <v>256790</v>
      </c>
      <c r="F598">
        <v>999</v>
      </c>
      <c r="G598">
        <v>0</v>
      </c>
      <c r="H598">
        <v>147</v>
      </c>
      <c r="I598">
        <v>2</v>
      </c>
      <c r="J598" t="s">
        <v>22</v>
      </c>
    </row>
    <row r="599" spans="1:10">
      <c r="A599">
        <v>1472572000</v>
      </c>
      <c r="B599" t="s">
        <v>86</v>
      </c>
      <c r="C599">
        <v>50</v>
      </c>
      <c r="D599">
        <v>147</v>
      </c>
      <c r="E599">
        <v>257200</v>
      </c>
      <c r="F599">
        <v>0</v>
      </c>
      <c r="G599">
        <v>0</v>
      </c>
      <c r="H599">
        <v>824</v>
      </c>
      <c r="I599">
        <v>2</v>
      </c>
      <c r="J599" t="s">
        <v>22</v>
      </c>
    </row>
    <row r="600" spans="1:10">
      <c r="A600">
        <v>1472572001</v>
      </c>
      <c r="B600" t="s">
        <v>46</v>
      </c>
      <c r="C600">
        <v>50</v>
      </c>
      <c r="D600">
        <v>147</v>
      </c>
      <c r="E600">
        <v>257220</v>
      </c>
      <c r="F600">
        <v>0</v>
      </c>
      <c r="G600">
        <v>0</v>
      </c>
      <c r="H600">
        <v>824</v>
      </c>
      <c r="I600">
        <v>2</v>
      </c>
      <c r="J600" t="s">
        <v>22</v>
      </c>
    </row>
    <row r="601" spans="1:10">
      <c r="A601">
        <v>1472572002</v>
      </c>
      <c r="B601" t="s">
        <v>61</v>
      </c>
      <c r="C601">
        <v>50</v>
      </c>
      <c r="D601">
        <v>147</v>
      </c>
      <c r="E601">
        <v>257210</v>
      </c>
      <c r="F601">
        <v>0</v>
      </c>
      <c r="G601">
        <v>0</v>
      </c>
      <c r="H601">
        <v>824</v>
      </c>
      <c r="I601">
        <v>2</v>
      </c>
      <c r="J601" t="s">
        <v>22</v>
      </c>
    </row>
    <row r="602" spans="1:10">
      <c r="A602">
        <v>1472600141</v>
      </c>
      <c r="B602" t="s">
        <v>333</v>
      </c>
      <c r="C602">
        <v>10</v>
      </c>
      <c r="D602">
        <v>147</v>
      </c>
      <c r="E602">
        <v>260000</v>
      </c>
      <c r="F602">
        <v>141</v>
      </c>
      <c r="G602">
        <v>0</v>
      </c>
      <c r="H602">
        <v>147</v>
      </c>
      <c r="I602">
        <v>2</v>
      </c>
      <c r="J602" t="s">
        <v>22</v>
      </c>
    </row>
    <row r="603" spans="1:10">
      <c r="A603">
        <v>1472644141</v>
      </c>
      <c r="B603" t="s">
        <v>784</v>
      </c>
      <c r="C603">
        <v>10</v>
      </c>
      <c r="D603">
        <v>147</v>
      </c>
      <c r="E603">
        <v>264400</v>
      </c>
      <c r="F603">
        <v>141</v>
      </c>
      <c r="G603">
        <v>0</v>
      </c>
      <c r="H603">
        <v>147</v>
      </c>
      <c r="I603">
        <v>2</v>
      </c>
      <c r="J603" t="s">
        <v>22</v>
      </c>
    </row>
    <row r="604" spans="1:10">
      <c r="A604">
        <v>1472644381</v>
      </c>
      <c r="B604" t="s">
        <v>36</v>
      </c>
      <c r="C604">
        <v>10</v>
      </c>
      <c r="D604">
        <v>147</v>
      </c>
      <c r="E604">
        <v>264400</v>
      </c>
      <c r="F604">
        <v>381</v>
      </c>
      <c r="G604">
        <v>0</v>
      </c>
      <c r="H604">
        <v>841</v>
      </c>
      <c r="I604">
        <v>2</v>
      </c>
      <c r="J604" t="s">
        <v>22</v>
      </c>
    </row>
    <row r="605" spans="1:10">
      <c r="A605">
        <v>1472910111</v>
      </c>
      <c r="B605" t="s">
        <v>48</v>
      </c>
      <c r="C605">
        <v>27</v>
      </c>
      <c r="D605">
        <v>147</v>
      </c>
      <c r="E605">
        <v>291000</v>
      </c>
      <c r="F605">
        <v>11</v>
      </c>
      <c r="G605">
        <v>0</v>
      </c>
      <c r="H605">
        <v>815</v>
      </c>
      <c r="I605">
        <v>2</v>
      </c>
      <c r="J605" t="s">
        <v>22</v>
      </c>
    </row>
    <row r="606" spans="1:10">
      <c r="A606">
        <v>1472910141</v>
      </c>
      <c r="B606" t="s">
        <v>786</v>
      </c>
      <c r="C606">
        <v>10</v>
      </c>
      <c r="D606">
        <v>147</v>
      </c>
      <c r="E606">
        <v>291000</v>
      </c>
      <c r="F606">
        <v>141</v>
      </c>
      <c r="G606">
        <v>0</v>
      </c>
      <c r="H606">
        <v>147</v>
      </c>
      <c r="I606">
        <v>2</v>
      </c>
      <c r="J606" t="s">
        <v>22</v>
      </c>
    </row>
    <row r="607" spans="1:10">
      <c r="A607">
        <v>1472910800</v>
      </c>
      <c r="B607" t="s">
        <v>48</v>
      </c>
      <c r="C607">
        <v>10</v>
      </c>
      <c r="D607">
        <v>147</v>
      </c>
      <c r="E607">
        <v>291000</v>
      </c>
      <c r="F607">
        <v>0</v>
      </c>
      <c r="G607">
        <v>0</v>
      </c>
      <c r="H607">
        <v>800</v>
      </c>
      <c r="I607">
        <v>2</v>
      </c>
      <c r="J607" t="s">
        <v>22</v>
      </c>
    </row>
    <row r="608" spans="1:10">
      <c r="A608">
        <v>1475000000</v>
      </c>
      <c r="B608" t="s">
        <v>49</v>
      </c>
      <c r="C608">
        <v>10</v>
      </c>
      <c r="D608">
        <v>147</v>
      </c>
      <c r="E608">
        <v>500000</v>
      </c>
      <c r="F608">
        <v>0</v>
      </c>
      <c r="G608">
        <v>0</v>
      </c>
      <c r="H608">
        <v>808</v>
      </c>
      <c r="I608">
        <v>2</v>
      </c>
      <c r="J608" t="s">
        <v>22</v>
      </c>
    </row>
    <row r="609" spans="1:10">
      <c r="A609">
        <v>1475000021</v>
      </c>
      <c r="B609" t="s">
        <v>1391</v>
      </c>
      <c r="C609">
        <v>21</v>
      </c>
      <c r="D609">
        <v>147</v>
      </c>
      <c r="E609">
        <v>500000</v>
      </c>
      <c r="F609">
        <v>0</v>
      </c>
      <c r="G609">
        <v>0</v>
      </c>
      <c r="H609">
        <v>808</v>
      </c>
      <c r="I609">
        <v>3</v>
      </c>
      <c r="J609" t="s">
        <v>22</v>
      </c>
    </row>
    <row r="610" spans="1:10">
      <c r="A610">
        <v>1475000999</v>
      </c>
      <c r="B610" t="s">
        <v>49</v>
      </c>
      <c r="C610">
        <v>10</v>
      </c>
      <c r="D610">
        <v>147</v>
      </c>
      <c r="E610">
        <v>500000</v>
      </c>
      <c r="F610">
        <v>999</v>
      </c>
      <c r="G610">
        <v>0</v>
      </c>
      <c r="H610">
        <v>890</v>
      </c>
      <c r="I610">
        <v>2</v>
      </c>
      <c r="J610" t="s">
        <v>22</v>
      </c>
    </row>
    <row r="611" spans="1:10">
      <c r="A611">
        <v>1501100000</v>
      </c>
      <c r="B611" t="s">
        <v>24</v>
      </c>
      <c r="C611">
        <v>10</v>
      </c>
      <c r="D611">
        <v>150</v>
      </c>
      <c r="E611">
        <v>110000</v>
      </c>
      <c r="F611">
        <v>0</v>
      </c>
      <c r="G611">
        <v>0</v>
      </c>
      <c r="H611">
        <v>150</v>
      </c>
      <c r="I611">
        <v>2</v>
      </c>
      <c r="J611" t="s">
        <v>22</v>
      </c>
    </row>
    <row r="612" spans="1:10">
      <c r="A612">
        <v>1501100141</v>
      </c>
      <c r="B612" t="s">
        <v>24</v>
      </c>
      <c r="C612">
        <v>10</v>
      </c>
      <c r="D612">
        <v>150</v>
      </c>
      <c r="E612">
        <v>110000</v>
      </c>
      <c r="F612">
        <v>141</v>
      </c>
      <c r="G612">
        <v>0</v>
      </c>
      <c r="H612">
        <v>150</v>
      </c>
      <c r="I612">
        <v>2</v>
      </c>
      <c r="J612" t="s">
        <v>22</v>
      </c>
    </row>
    <row r="613" spans="1:10">
      <c r="A613">
        <v>1501100163</v>
      </c>
      <c r="B613" t="s">
        <v>24</v>
      </c>
      <c r="C613">
        <v>10</v>
      </c>
      <c r="D613">
        <v>150</v>
      </c>
      <c r="E613">
        <v>110000</v>
      </c>
      <c r="F613">
        <v>163</v>
      </c>
      <c r="G613">
        <v>0</v>
      </c>
      <c r="H613">
        <v>816</v>
      </c>
      <c r="I613">
        <v>2</v>
      </c>
      <c r="J613" t="s">
        <v>22</v>
      </c>
    </row>
    <row r="614" spans="1:10">
      <c r="A614">
        <v>1501100165</v>
      </c>
      <c r="B614" t="s">
        <v>24</v>
      </c>
      <c r="C614">
        <v>10</v>
      </c>
      <c r="D614">
        <v>150</v>
      </c>
      <c r="E614">
        <v>110000</v>
      </c>
      <c r="F614">
        <v>165</v>
      </c>
      <c r="G614">
        <v>0</v>
      </c>
      <c r="H614">
        <v>816</v>
      </c>
      <c r="I614">
        <v>2</v>
      </c>
      <c r="J614" t="s">
        <v>22</v>
      </c>
    </row>
    <row r="615" spans="1:10">
      <c r="A615">
        <v>1501100322</v>
      </c>
      <c r="B615" t="s">
        <v>24</v>
      </c>
      <c r="C615">
        <v>10</v>
      </c>
      <c r="D615">
        <v>150</v>
      </c>
      <c r="E615">
        <v>110000</v>
      </c>
      <c r="F615">
        <v>322</v>
      </c>
      <c r="G615">
        <v>0</v>
      </c>
      <c r="H615">
        <v>800</v>
      </c>
      <c r="I615">
        <v>2</v>
      </c>
      <c r="J615" t="s">
        <v>22</v>
      </c>
    </row>
    <row r="616" spans="1:10">
      <c r="A616">
        <v>1501100714</v>
      </c>
      <c r="B616" t="s">
        <v>660</v>
      </c>
      <c r="C616">
        <v>10</v>
      </c>
      <c r="D616">
        <v>150</v>
      </c>
      <c r="E616">
        <v>110000</v>
      </c>
      <c r="F616">
        <v>714</v>
      </c>
      <c r="G616">
        <v>1</v>
      </c>
      <c r="H616">
        <v>150</v>
      </c>
      <c r="I616">
        <v>2</v>
      </c>
      <c r="J616" t="s">
        <v>22</v>
      </c>
    </row>
    <row r="617" spans="1:10">
      <c r="A617">
        <v>1501100750</v>
      </c>
      <c r="B617" t="s">
        <v>96</v>
      </c>
      <c r="C617">
        <v>10</v>
      </c>
      <c r="D617">
        <v>150</v>
      </c>
      <c r="E617">
        <v>110000</v>
      </c>
      <c r="F617">
        <v>750</v>
      </c>
      <c r="G617">
        <v>0</v>
      </c>
      <c r="H617">
        <v>150</v>
      </c>
      <c r="I617">
        <v>2</v>
      </c>
      <c r="J617" t="s">
        <v>22</v>
      </c>
    </row>
    <row r="618" spans="1:10">
      <c r="A618">
        <v>1501100751</v>
      </c>
      <c r="B618" t="s">
        <v>24</v>
      </c>
      <c r="C618">
        <v>10</v>
      </c>
      <c r="D618">
        <v>150</v>
      </c>
      <c r="E618">
        <v>110000</v>
      </c>
      <c r="F618">
        <v>751</v>
      </c>
      <c r="G618">
        <v>0</v>
      </c>
      <c r="H618">
        <v>150</v>
      </c>
      <c r="I618">
        <v>2</v>
      </c>
      <c r="J618" t="s">
        <v>22</v>
      </c>
    </row>
    <row r="619" spans="1:10">
      <c r="A619">
        <v>1501100800</v>
      </c>
      <c r="B619" t="s">
        <v>24</v>
      </c>
      <c r="C619">
        <v>10</v>
      </c>
      <c r="D619">
        <v>150</v>
      </c>
      <c r="E619">
        <v>110000</v>
      </c>
      <c r="F619">
        <v>0</v>
      </c>
      <c r="G619">
        <v>0</v>
      </c>
      <c r="H619">
        <v>800</v>
      </c>
      <c r="I619">
        <v>2</v>
      </c>
      <c r="J619" t="s">
        <v>22</v>
      </c>
    </row>
    <row r="620" spans="1:10">
      <c r="A620">
        <v>1501100999</v>
      </c>
      <c r="B620" t="s">
        <v>99</v>
      </c>
      <c r="C620">
        <v>10</v>
      </c>
      <c r="D620">
        <v>150</v>
      </c>
      <c r="E620">
        <v>110000</v>
      </c>
      <c r="F620">
        <v>999</v>
      </c>
      <c r="G620">
        <v>0</v>
      </c>
      <c r="H620">
        <v>150</v>
      </c>
      <c r="I620">
        <v>2</v>
      </c>
      <c r="J620" t="s">
        <v>22</v>
      </c>
    </row>
    <row r="621" spans="1:10">
      <c r="A621">
        <v>1501200141</v>
      </c>
      <c r="B621" t="s">
        <v>63</v>
      </c>
      <c r="C621">
        <v>10</v>
      </c>
      <c r="D621">
        <v>150</v>
      </c>
      <c r="E621">
        <v>120000</v>
      </c>
      <c r="F621">
        <v>141</v>
      </c>
      <c r="G621">
        <v>0</v>
      </c>
      <c r="H621">
        <v>150</v>
      </c>
      <c r="I621">
        <v>2</v>
      </c>
      <c r="J621" t="s">
        <v>22</v>
      </c>
    </row>
    <row r="622" spans="1:10">
      <c r="A622">
        <v>1501210000</v>
      </c>
      <c r="B622" t="s">
        <v>25</v>
      </c>
      <c r="C622">
        <v>10</v>
      </c>
      <c r="D622">
        <v>150</v>
      </c>
      <c r="E622">
        <v>121000</v>
      </c>
      <c r="F622">
        <v>0</v>
      </c>
      <c r="G622">
        <v>0</v>
      </c>
      <c r="H622">
        <v>150</v>
      </c>
      <c r="I622">
        <v>2</v>
      </c>
      <c r="J622" t="s">
        <v>22</v>
      </c>
    </row>
    <row r="623" spans="1:10">
      <c r="A623">
        <v>1501210750</v>
      </c>
      <c r="B623" t="s">
        <v>96</v>
      </c>
      <c r="C623">
        <v>10</v>
      </c>
      <c r="D623">
        <v>150</v>
      </c>
      <c r="E623">
        <v>121000</v>
      </c>
      <c r="F623">
        <v>750</v>
      </c>
      <c r="G623">
        <v>0</v>
      </c>
      <c r="H623">
        <v>150</v>
      </c>
      <c r="I623">
        <v>2</v>
      </c>
      <c r="J623" t="s">
        <v>22</v>
      </c>
    </row>
    <row r="624" spans="1:10">
      <c r="A624">
        <v>1501220000</v>
      </c>
      <c r="B624" t="s">
        <v>26</v>
      </c>
      <c r="C624">
        <v>10</v>
      </c>
      <c r="D624">
        <v>150</v>
      </c>
      <c r="E624">
        <v>122000</v>
      </c>
      <c r="F624">
        <v>0</v>
      </c>
      <c r="G624">
        <v>0</v>
      </c>
      <c r="H624">
        <v>150</v>
      </c>
      <c r="I624">
        <v>2</v>
      </c>
      <c r="J624" t="s">
        <v>22</v>
      </c>
    </row>
    <row r="625" spans="1:10">
      <c r="A625">
        <v>1501220141</v>
      </c>
      <c r="B625" t="s">
        <v>778</v>
      </c>
      <c r="C625">
        <v>10</v>
      </c>
      <c r="D625">
        <v>150</v>
      </c>
      <c r="E625">
        <v>122000</v>
      </c>
      <c r="F625">
        <v>141</v>
      </c>
      <c r="G625">
        <v>0</v>
      </c>
      <c r="H625">
        <v>150</v>
      </c>
      <c r="I625">
        <v>2</v>
      </c>
      <c r="J625" t="s">
        <v>22</v>
      </c>
    </row>
    <row r="626" spans="1:10">
      <c r="A626">
        <v>1501220163</v>
      </c>
      <c r="B626" t="s">
        <v>778</v>
      </c>
      <c r="C626">
        <v>10</v>
      </c>
      <c r="D626">
        <v>150</v>
      </c>
      <c r="E626">
        <v>122000</v>
      </c>
      <c r="F626">
        <v>163</v>
      </c>
      <c r="G626">
        <v>0</v>
      </c>
      <c r="H626">
        <v>816</v>
      </c>
      <c r="I626">
        <v>2</v>
      </c>
      <c r="J626" t="s">
        <v>22</v>
      </c>
    </row>
    <row r="627" spans="1:10">
      <c r="A627">
        <v>1501220165</v>
      </c>
      <c r="B627" t="s">
        <v>778</v>
      </c>
      <c r="C627">
        <v>10</v>
      </c>
      <c r="D627">
        <v>150</v>
      </c>
      <c r="E627">
        <v>122000</v>
      </c>
      <c r="F627">
        <v>165</v>
      </c>
      <c r="G627">
        <v>0</v>
      </c>
      <c r="H627">
        <v>816</v>
      </c>
      <c r="I627">
        <v>2</v>
      </c>
      <c r="J627" t="s">
        <v>22</v>
      </c>
    </row>
    <row r="628" spans="1:10">
      <c r="A628">
        <v>1501240000</v>
      </c>
      <c r="B628" t="s">
        <v>28</v>
      </c>
      <c r="C628">
        <v>10</v>
      </c>
      <c r="D628">
        <v>150</v>
      </c>
      <c r="E628">
        <v>124000</v>
      </c>
      <c r="F628">
        <v>0</v>
      </c>
      <c r="G628">
        <v>0</v>
      </c>
      <c r="H628">
        <v>150</v>
      </c>
      <c r="I628">
        <v>2</v>
      </c>
      <c r="J628" t="s">
        <v>22</v>
      </c>
    </row>
    <row r="629" spans="1:10">
      <c r="A629">
        <v>1501240141</v>
      </c>
      <c r="B629" t="s">
        <v>28</v>
      </c>
      <c r="C629">
        <v>10</v>
      </c>
      <c r="D629">
        <v>150</v>
      </c>
      <c r="E629">
        <v>124000</v>
      </c>
      <c r="F629">
        <v>141</v>
      </c>
      <c r="G629">
        <v>0</v>
      </c>
      <c r="H629">
        <v>150</v>
      </c>
      <c r="I629">
        <v>2</v>
      </c>
      <c r="J629" t="s">
        <v>22</v>
      </c>
    </row>
    <row r="630" spans="1:10">
      <c r="A630">
        <v>1501251000</v>
      </c>
      <c r="B630" t="s">
        <v>29</v>
      </c>
      <c r="C630">
        <v>10</v>
      </c>
      <c r="D630">
        <v>150</v>
      </c>
      <c r="E630">
        <v>125100</v>
      </c>
      <c r="F630">
        <v>0</v>
      </c>
      <c r="G630">
        <v>0</v>
      </c>
      <c r="H630">
        <v>150</v>
      </c>
      <c r="I630">
        <v>2</v>
      </c>
      <c r="J630" t="s">
        <v>22</v>
      </c>
    </row>
    <row r="631" spans="1:10">
      <c r="A631">
        <v>1501260141</v>
      </c>
      <c r="B631" t="s">
        <v>30</v>
      </c>
      <c r="C631">
        <v>10</v>
      </c>
      <c r="D631">
        <v>150</v>
      </c>
      <c r="E631">
        <v>126000</v>
      </c>
      <c r="F631">
        <v>141</v>
      </c>
      <c r="G631">
        <v>0</v>
      </c>
      <c r="H631">
        <v>150</v>
      </c>
      <c r="I631">
        <v>2</v>
      </c>
      <c r="J631" t="s">
        <v>22</v>
      </c>
    </row>
    <row r="632" spans="1:10">
      <c r="A632">
        <v>1501292322</v>
      </c>
      <c r="B632" t="s">
        <v>89</v>
      </c>
      <c r="C632">
        <v>10</v>
      </c>
      <c r="D632">
        <v>150</v>
      </c>
      <c r="E632">
        <v>129200</v>
      </c>
      <c r="F632">
        <v>322</v>
      </c>
      <c r="G632">
        <v>0</v>
      </c>
      <c r="H632">
        <v>800</v>
      </c>
      <c r="I632">
        <v>2</v>
      </c>
      <c r="J632" t="s">
        <v>22</v>
      </c>
    </row>
    <row r="633" spans="1:10">
      <c r="A633">
        <v>1501430000</v>
      </c>
      <c r="B633" t="s">
        <v>32</v>
      </c>
      <c r="C633">
        <v>10</v>
      </c>
      <c r="D633">
        <v>150</v>
      </c>
      <c r="E633">
        <v>143000</v>
      </c>
      <c r="F633">
        <v>0</v>
      </c>
      <c r="G633">
        <v>0</v>
      </c>
      <c r="H633">
        <v>150</v>
      </c>
      <c r="I633">
        <v>2</v>
      </c>
      <c r="J633" t="s">
        <v>22</v>
      </c>
    </row>
    <row r="634" spans="1:10">
      <c r="A634">
        <v>1501520111</v>
      </c>
      <c r="B634" t="s">
        <v>78</v>
      </c>
      <c r="C634">
        <v>27</v>
      </c>
      <c r="D634">
        <v>150</v>
      </c>
      <c r="E634">
        <v>152000</v>
      </c>
      <c r="F634">
        <v>11</v>
      </c>
      <c r="G634">
        <v>0</v>
      </c>
      <c r="H634">
        <v>815</v>
      </c>
      <c r="I634">
        <v>2</v>
      </c>
      <c r="J634" t="s">
        <v>22</v>
      </c>
    </row>
    <row r="635" spans="1:10">
      <c r="A635">
        <v>1501520119</v>
      </c>
      <c r="B635" t="s">
        <v>78</v>
      </c>
      <c r="C635">
        <v>27</v>
      </c>
      <c r="D635">
        <v>150</v>
      </c>
      <c r="E635">
        <v>152000</v>
      </c>
      <c r="F635">
        <v>19</v>
      </c>
      <c r="G635">
        <v>0</v>
      </c>
      <c r="H635">
        <v>150</v>
      </c>
      <c r="I635">
        <v>2</v>
      </c>
      <c r="J635" t="s">
        <v>22</v>
      </c>
    </row>
    <row r="636" spans="1:10">
      <c r="A636">
        <v>1501550119</v>
      </c>
      <c r="B636" t="s">
        <v>127</v>
      </c>
      <c r="C636">
        <v>27</v>
      </c>
      <c r="D636">
        <v>150</v>
      </c>
      <c r="E636">
        <v>155000</v>
      </c>
      <c r="F636">
        <v>19</v>
      </c>
      <c r="G636">
        <v>0</v>
      </c>
      <c r="H636">
        <v>150</v>
      </c>
      <c r="I636">
        <v>2</v>
      </c>
      <c r="J636" t="s">
        <v>22</v>
      </c>
    </row>
    <row r="637" spans="1:10">
      <c r="A637">
        <v>1501566111</v>
      </c>
      <c r="B637" t="s">
        <v>33</v>
      </c>
      <c r="C637">
        <v>27</v>
      </c>
      <c r="D637">
        <v>150</v>
      </c>
      <c r="E637">
        <v>156600</v>
      </c>
      <c r="F637">
        <v>11</v>
      </c>
      <c r="G637">
        <v>0</v>
      </c>
      <c r="H637">
        <v>815</v>
      </c>
      <c r="I637">
        <v>2</v>
      </c>
      <c r="J637" t="s">
        <v>22</v>
      </c>
    </row>
    <row r="638" spans="1:10">
      <c r="A638">
        <v>1501580111</v>
      </c>
      <c r="B638" t="s">
        <v>52</v>
      </c>
      <c r="C638">
        <v>27</v>
      </c>
      <c r="D638">
        <v>150</v>
      </c>
      <c r="E638">
        <v>158000</v>
      </c>
      <c r="F638">
        <v>11</v>
      </c>
      <c r="G638">
        <v>0</v>
      </c>
      <c r="H638">
        <v>815</v>
      </c>
      <c r="I638">
        <v>2</v>
      </c>
      <c r="J638" t="s">
        <v>22</v>
      </c>
    </row>
    <row r="639" spans="1:10">
      <c r="A639">
        <v>1501580119</v>
      </c>
      <c r="B639" t="s">
        <v>52</v>
      </c>
      <c r="C639">
        <v>27</v>
      </c>
      <c r="D639">
        <v>150</v>
      </c>
      <c r="E639">
        <v>158000</v>
      </c>
      <c r="F639">
        <v>19</v>
      </c>
      <c r="G639">
        <v>0</v>
      </c>
      <c r="H639">
        <v>150</v>
      </c>
      <c r="I639">
        <v>2</v>
      </c>
      <c r="J639" t="s">
        <v>22</v>
      </c>
    </row>
    <row r="640" spans="1:10">
      <c r="A640">
        <v>1501591111</v>
      </c>
      <c r="B640" t="s">
        <v>71</v>
      </c>
      <c r="C640">
        <v>27</v>
      </c>
      <c r="D640">
        <v>150</v>
      </c>
      <c r="E640">
        <v>159100</v>
      </c>
      <c r="F640">
        <v>11</v>
      </c>
      <c r="G640">
        <v>0</v>
      </c>
      <c r="H640">
        <v>815</v>
      </c>
      <c r="I640">
        <v>2</v>
      </c>
      <c r="J640" t="s">
        <v>22</v>
      </c>
    </row>
    <row r="641" spans="1:10">
      <c r="A641">
        <v>1501592111</v>
      </c>
      <c r="B641" t="s">
        <v>287</v>
      </c>
      <c r="C641">
        <v>27</v>
      </c>
      <c r="D641">
        <v>150</v>
      </c>
      <c r="E641">
        <v>159200</v>
      </c>
      <c r="F641">
        <v>11</v>
      </c>
      <c r="G641">
        <v>1</v>
      </c>
      <c r="H641">
        <v>150</v>
      </c>
      <c r="I641">
        <v>2</v>
      </c>
      <c r="J641" t="s">
        <v>22</v>
      </c>
    </row>
    <row r="642" spans="1:10">
      <c r="A642">
        <v>1501594111</v>
      </c>
      <c r="B642" t="s">
        <v>1388</v>
      </c>
      <c r="C642">
        <v>27</v>
      </c>
      <c r="D642">
        <v>150</v>
      </c>
      <c r="E642">
        <v>159100</v>
      </c>
      <c r="F642">
        <v>11</v>
      </c>
      <c r="G642">
        <v>1</v>
      </c>
      <c r="H642">
        <v>150</v>
      </c>
      <c r="I642">
        <v>2</v>
      </c>
      <c r="J642" t="s">
        <v>22</v>
      </c>
    </row>
    <row r="643" spans="1:10">
      <c r="A643">
        <v>1501623000</v>
      </c>
      <c r="B643" t="s">
        <v>214</v>
      </c>
      <c r="C643">
        <v>10</v>
      </c>
      <c r="D643">
        <v>150</v>
      </c>
      <c r="E643">
        <v>162300</v>
      </c>
      <c r="F643">
        <v>0</v>
      </c>
      <c r="G643">
        <v>0</v>
      </c>
      <c r="H643">
        <v>810</v>
      </c>
      <c r="I643">
        <v>2</v>
      </c>
      <c r="J643" t="s">
        <v>22</v>
      </c>
    </row>
    <row r="644" spans="1:10">
      <c r="A644">
        <v>1501624000</v>
      </c>
      <c r="B644" t="s">
        <v>82</v>
      </c>
      <c r="C644">
        <v>10</v>
      </c>
      <c r="D644">
        <v>150</v>
      </c>
      <c r="E644">
        <v>162400</v>
      </c>
      <c r="F644">
        <v>0</v>
      </c>
      <c r="G644">
        <v>0</v>
      </c>
      <c r="H644">
        <v>810</v>
      </c>
      <c r="I644">
        <v>2</v>
      </c>
      <c r="J644" t="s">
        <v>22</v>
      </c>
    </row>
    <row r="645" spans="1:10">
      <c r="A645">
        <v>1501624800</v>
      </c>
      <c r="B645" t="s">
        <v>82</v>
      </c>
      <c r="C645">
        <v>10</v>
      </c>
      <c r="D645">
        <v>150</v>
      </c>
      <c r="E645">
        <v>162400</v>
      </c>
      <c r="F645">
        <v>0</v>
      </c>
      <c r="G645">
        <v>0</v>
      </c>
      <c r="H645">
        <v>810</v>
      </c>
      <c r="I645">
        <v>2</v>
      </c>
      <c r="J645" t="s">
        <v>22</v>
      </c>
    </row>
    <row r="646" spans="1:10">
      <c r="A646">
        <v>1501710141</v>
      </c>
      <c r="B646" t="s">
        <v>780</v>
      </c>
      <c r="C646">
        <v>10</v>
      </c>
      <c r="D646">
        <v>150</v>
      </c>
      <c r="E646">
        <v>171000</v>
      </c>
      <c r="F646">
        <v>141</v>
      </c>
      <c r="G646">
        <v>0</v>
      </c>
      <c r="H646">
        <v>150</v>
      </c>
      <c r="I646">
        <v>2</v>
      </c>
      <c r="J646" t="s">
        <v>22</v>
      </c>
    </row>
    <row r="647" spans="1:10">
      <c r="A647">
        <v>1501720800</v>
      </c>
      <c r="B647" t="s">
        <v>98</v>
      </c>
      <c r="C647">
        <v>10</v>
      </c>
      <c r="D647">
        <v>150</v>
      </c>
      <c r="E647">
        <v>172000</v>
      </c>
      <c r="F647">
        <v>0</v>
      </c>
      <c r="G647">
        <v>0</v>
      </c>
      <c r="H647">
        <v>800</v>
      </c>
      <c r="I647">
        <v>2</v>
      </c>
      <c r="J647" t="s">
        <v>22</v>
      </c>
    </row>
    <row r="648" spans="1:10">
      <c r="A648">
        <v>1502130111</v>
      </c>
      <c r="B648" t="s">
        <v>53</v>
      </c>
      <c r="C648">
        <v>27</v>
      </c>
      <c r="D648">
        <v>150</v>
      </c>
      <c r="E648">
        <v>213000</v>
      </c>
      <c r="F648">
        <v>11</v>
      </c>
      <c r="G648">
        <v>0</v>
      </c>
      <c r="H648">
        <v>815</v>
      </c>
      <c r="I648">
        <v>2</v>
      </c>
      <c r="J648" t="s">
        <v>22</v>
      </c>
    </row>
    <row r="649" spans="1:10">
      <c r="A649">
        <v>1502130800</v>
      </c>
      <c r="B649" t="s">
        <v>53</v>
      </c>
      <c r="C649">
        <v>10</v>
      </c>
      <c r="D649">
        <v>150</v>
      </c>
      <c r="E649">
        <v>213000</v>
      </c>
      <c r="F649">
        <v>0</v>
      </c>
      <c r="G649">
        <v>0</v>
      </c>
      <c r="H649">
        <v>800</v>
      </c>
      <c r="I649">
        <v>2</v>
      </c>
      <c r="J649" t="s">
        <v>22</v>
      </c>
    </row>
    <row r="650" spans="1:10">
      <c r="A650">
        <v>1502140000</v>
      </c>
      <c r="B650" t="s">
        <v>35</v>
      </c>
      <c r="C650">
        <v>10</v>
      </c>
      <c r="D650">
        <v>150</v>
      </c>
      <c r="E650">
        <v>214000</v>
      </c>
      <c r="F650">
        <v>0</v>
      </c>
      <c r="G650">
        <v>0</v>
      </c>
      <c r="H650">
        <v>150</v>
      </c>
      <c r="I650">
        <v>2</v>
      </c>
      <c r="J650" t="s">
        <v>22</v>
      </c>
    </row>
    <row r="651" spans="1:10">
      <c r="A651">
        <v>1502140800</v>
      </c>
      <c r="B651" t="s">
        <v>35</v>
      </c>
      <c r="C651">
        <v>10</v>
      </c>
      <c r="D651">
        <v>150</v>
      </c>
      <c r="E651">
        <v>214000</v>
      </c>
      <c r="F651">
        <v>0</v>
      </c>
      <c r="G651">
        <v>0</v>
      </c>
      <c r="H651">
        <v>800</v>
      </c>
      <c r="I651">
        <v>2</v>
      </c>
      <c r="J651" t="s">
        <v>22</v>
      </c>
    </row>
    <row r="652" spans="1:10">
      <c r="A652">
        <v>1502190141</v>
      </c>
      <c r="B652" t="s">
        <v>55</v>
      </c>
      <c r="C652">
        <v>10</v>
      </c>
      <c r="D652">
        <v>150</v>
      </c>
      <c r="E652">
        <v>219000</v>
      </c>
      <c r="F652">
        <v>141</v>
      </c>
      <c r="G652">
        <v>0</v>
      </c>
      <c r="H652">
        <v>150</v>
      </c>
      <c r="I652">
        <v>2</v>
      </c>
      <c r="J652" t="s">
        <v>22</v>
      </c>
    </row>
    <row r="653" spans="1:10">
      <c r="A653">
        <v>1502190381</v>
      </c>
      <c r="B653" t="s">
        <v>1398</v>
      </c>
      <c r="C653">
        <v>10</v>
      </c>
      <c r="D653">
        <v>150</v>
      </c>
      <c r="E653">
        <v>219000</v>
      </c>
      <c r="F653">
        <v>381</v>
      </c>
      <c r="G653">
        <v>0</v>
      </c>
      <c r="H653">
        <v>841</v>
      </c>
      <c r="I653">
        <v>2</v>
      </c>
      <c r="J653" t="s">
        <v>22</v>
      </c>
    </row>
    <row r="654" spans="1:10">
      <c r="A654">
        <v>1502212141</v>
      </c>
      <c r="B654" t="s">
        <v>56</v>
      </c>
      <c r="C654">
        <v>10</v>
      </c>
      <c r="D654">
        <v>150</v>
      </c>
      <c r="E654">
        <v>221200</v>
      </c>
      <c r="F654">
        <v>141</v>
      </c>
      <c r="G654">
        <v>0</v>
      </c>
      <c r="H654">
        <v>150</v>
      </c>
      <c r="I654">
        <v>2</v>
      </c>
      <c r="J654" t="s">
        <v>22</v>
      </c>
    </row>
    <row r="655" spans="1:10">
      <c r="A655">
        <v>1502212162</v>
      </c>
      <c r="B655" t="s">
        <v>56</v>
      </c>
      <c r="C655">
        <v>10</v>
      </c>
      <c r="D655">
        <v>150</v>
      </c>
      <c r="E655">
        <v>221200</v>
      </c>
      <c r="F655">
        <v>162</v>
      </c>
      <c r="G655">
        <v>0</v>
      </c>
      <c r="H655">
        <v>818</v>
      </c>
      <c r="I655">
        <v>2</v>
      </c>
      <c r="J655" t="s">
        <v>22</v>
      </c>
    </row>
    <row r="656" spans="1:10">
      <c r="A656">
        <v>1502213000</v>
      </c>
      <c r="B656" t="s">
        <v>36</v>
      </c>
      <c r="C656">
        <v>10</v>
      </c>
      <c r="D656">
        <v>150</v>
      </c>
      <c r="E656">
        <v>221300</v>
      </c>
      <c r="F656">
        <v>0</v>
      </c>
      <c r="G656">
        <v>0</v>
      </c>
      <c r="H656">
        <v>150</v>
      </c>
      <c r="I656">
        <v>2</v>
      </c>
      <c r="J656" t="s">
        <v>22</v>
      </c>
    </row>
    <row r="657" spans="1:10">
      <c r="A657">
        <v>1502213141</v>
      </c>
      <c r="B657" t="s">
        <v>36</v>
      </c>
      <c r="C657">
        <v>10</v>
      </c>
      <c r="D657">
        <v>150</v>
      </c>
      <c r="E657">
        <v>221300</v>
      </c>
      <c r="F657">
        <v>141</v>
      </c>
      <c r="G657">
        <v>0</v>
      </c>
      <c r="H657">
        <v>150</v>
      </c>
      <c r="I657">
        <v>2</v>
      </c>
      <c r="J657" t="s">
        <v>22</v>
      </c>
    </row>
    <row r="658" spans="1:10">
      <c r="A658">
        <v>1502213381</v>
      </c>
      <c r="B658" t="s">
        <v>36</v>
      </c>
      <c r="C658">
        <v>10</v>
      </c>
      <c r="D658">
        <v>150</v>
      </c>
      <c r="E658">
        <v>221300</v>
      </c>
      <c r="F658">
        <v>381</v>
      </c>
      <c r="G658">
        <v>0</v>
      </c>
      <c r="H658">
        <v>841</v>
      </c>
      <c r="I658">
        <v>2</v>
      </c>
      <c r="J658" t="s">
        <v>22</v>
      </c>
    </row>
    <row r="659" spans="1:10">
      <c r="A659">
        <v>1502214141</v>
      </c>
      <c r="B659" t="s">
        <v>781</v>
      </c>
      <c r="C659">
        <v>10</v>
      </c>
      <c r="D659">
        <v>150</v>
      </c>
      <c r="E659">
        <v>221400</v>
      </c>
      <c r="F659">
        <v>141</v>
      </c>
      <c r="G659">
        <v>0</v>
      </c>
      <c r="H659">
        <v>150</v>
      </c>
      <c r="I659">
        <v>2</v>
      </c>
      <c r="J659" t="s">
        <v>22</v>
      </c>
    </row>
    <row r="660" spans="1:10">
      <c r="A660">
        <v>1502219141</v>
      </c>
      <c r="B660" t="s">
        <v>84</v>
      </c>
      <c r="C660">
        <v>10</v>
      </c>
      <c r="D660">
        <v>150</v>
      </c>
      <c r="E660">
        <v>221900</v>
      </c>
      <c r="F660">
        <v>141</v>
      </c>
      <c r="G660">
        <v>0</v>
      </c>
      <c r="H660">
        <v>150</v>
      </c>
      <c r="I660">
        <v>2</v>
      </c>
      <c r="J660" t="s">
        <v>22</v>
      </c>
    </row>
    <row r="661" spans="1:10">
      <c r="A661">
        <v>1502222000</v>
      </c>
      <c r="B661" t="s">
        <v>37</v>
      </c>
      <c r="C661">
        <v>10</v>
      </c>
      <c r="D661">
        <v>150</v>
      </c>
      <c r="E661">
        <v>222200</v>
      </c>
      <c r="F661">
        <v>0</v>
      </c>
      <c r="G661">
        <v>0</v>
      </c>
      <c r="H661">
        <v>150</v>
      </c>
      <c r="I661">
        <v>2</v>
      </c>
      <c r="J661" t="s">
        <v>22</v>
      </c>
    </row>
    <row r="662" spans="1:10">
      <c r="A662">
        <v>1502222001</v>
      </c>
      <c r="B662" t="s">
        <v>404</v>
      </c>
      <c r="C662">
        <v>10</v>
      </c>
      <c r="D662">
        <v>150</v>
      </c>
      <c r="E662">
        <v>222200</v>
      </c>
      <c r="F662">
        <v>0</v>
      </c>
      <c r="G662">
        <v>0</v>
      </c>
      <c r="H662">
        <v>150</v>
      </c>
      <c r="I662">
        <v>2</v>
      </c>
      <c r="J662" t="s">
        <v>22</v>
      </c>
    </row>
    <row r="663" spans="1:10">
      <c r="A663">
        <v>1502222800</v>
      </c>
      <c r="B663" t="s">
        <v>37</v>
      </c>
      <c r="C663">
        <v>10</v>
      </c>
      <c r="D663">
        <v>150</v>
      </c>
      <c r="E663">
        <v>222200</v>
      </c>
      <c r="F663">
        <v>0</v>
      </c>
      <c r="G663">
        <v>0</v>
      </c>
      <c r="H663">
        <v>800</v>
      </c>
      <c r="I663">
        <v>2</v>
      </c>
      <c r="J663" t="s">
        <v>22</v>
      </c>
    </row>
    <row r="664" spans="1:10">
      <c r="A664">
        <v>1502224000</v>
      </c>
      <c r="B664" t="s">
        <v>72</v>
      </c>
      <c r="C664">
        <v>10</v>
      </c>
      <c r="D664">
        <v>150</v>
      </c>
      <c r="E664">
        <v>222400</v>
      </c>
      <c r="F664">
        <v>0</v>
      </c>
      <c r="G664">
        <v>0</v>
      </c>
      <c r="H664">
        <v>817</v>
      </c>
      <c r="I664">
        <v>2</v>
      </c>
      <c r="J664" t="s">
        <v>22</v>
      </c>
    </row>
    <row r="665" spans="1:10">
      <c r="A665">
        <v>1502224022</v>
      </c>
      <c r="B665" t="s">
        <v>73</v>
      </c>
      <c r="C665">
        <v>10</v>
      </c>
      <c r="D665">
        <v>150</v>
      </c>
      <c r="E665">
        <v>222400</v>
      </c>
      <c r="F665">
        <v>0</v>
      </c>
      <c r="G665">
        <v>0</v>
      </c>
      <c r="H665">
        <v>150</v>
      </c>
      <c r="I665">
        <v>2</v>
      </c>
      <c r="J665" t="s">
        <v>22</v>
      </c>
    </row>
    <row r="666" spans="1:10">
      <c r="A666">
        <v>1502224031</v>
      </c>
      <c r="B666" t="s">
        <v>72</v>
      </c>
      <c r="C666">
        <v>10</v>
      </c>
      <c r="D666">
        <v>150</v>
      </c>
      <c r="E666">
        <v>222400</v>
      </c>
      <c r="F666">
        <v>31</v>
      </c>
      <c r="G666">
        <v>0</v>
      </c>
      <c r="H666">
        <v>817</v>
      </c>
      <c r="I666">
        <v>2</v>
      </c>
      <c r="J666" t="s">
        <v>22</v>
      </c>
    </row>
    <row r="667" spans="1:10">
      <c r="A667">
        <v>1502239000</v>
      </c>
      <c r="B667" t="s">
        <v>39</v>
      </c>
      <c r="C667">
        <v>10</v>
      </c>
      <c r="D667">
        <v>150</v>
      </c>
      <c r="E667">
        <v>223900</v>
      </c>
      <c r="F667">
        <v>0</v>
      </c>
      <c r="G667">
        <v>0</v>
      </c>
      <c r="H667">
        <v>150</v>
      </c>
      <c r="I667">
        <v>2</v>
      </c>
      <c r="J667" t="s">
        <v>22</v>
      </c>
    </row>
    <row r="668" spans="1:10">
      <c r="A668">
        <v>1502239001</v>
      </c>
      <c r="B668" t="s">
        <v>40</v>
      </c>
      <c r="C668">
        <v>10</v>
      </c>
      <c r="D668">
        <v>150</v>
      </c>
      <c r="E668">
        <v>223910</v>
      </c>
      <c r="F668">
        <v>0</v>
      </c>
      <c r="G668">
        <v>0</v>
      </c>
      <c r="H668">
        <v>150</v>
      </c>
      <c r="I668">
        <v>2</v>
      </c>
      <c r="J668" t="s">
        <v>22</v>
      </c>
    </row>
    <row r="669" spans="1:10">
      <c r="A669">
        <v>1502239141</v>
      </c>
      <c r="B669" t="s">
        <v>782</v>
      </c>
      <c r="C669">
        <v>10</v>
      </c>
      <c r="D669">
        <v>150</v>
      </c>
      <c r="E669">
        <v>223900</v>
      </c>
      <c r="F669">
        <v>141</v>
      </c>
      <c r="G669">
        <v>0</v>
      </c>
      <c r="H669">
        <v>150</v>
      </c>
      <c r="I669">
        <v>2</v>
      </c>
      <c r="J669" t="s">
        <v>22</v>
      </c>
    </row>
    <row r="670" spans="1:10">
      <c r="A670">
        <v>1502239800</v>
      </c>
      <c r="B670" t="s">
        <v>39</v>
      </c>
      <c r="C670">
        <v>10</v>
      </c>
      <c r="D670">
        <v>150</v>
      </c>
      <c r="E670">
        <v>223900</v>
      </c>
      <c r="F670">
        <v>0</v>
      </c>
      <c r="G670">
        <v>0</v>
      </c>
      <c r="H670">
        <v>800</v>
      </c>
      <c r="I670">
        <v>2</v>
      </c>
      <c r="J670" t="s">
        <v>22</v>
      </c>
    </row>
    <row r="671" spans="1:10">
      <c r="A671">
        <v>1502410000</v>
      </c>
      <c r="B671" t="s">
        <v>41</v>
      </c>
      <c r="C671">
        <v>10</v>
      </c>
      <c r="D671">
        <v>150</v>
      </c>
      <c r="E671">
        <v>241000</v>
      </c>
      <c r="F671">
        <v>0</v>
      </c>
      <c r="G671">
        <v>0</v>
      </c>
      <c r="H671">
        <v>150</v>
      </c>
      <c r="I671">
        <v>2</v>
      </c>
      <c r="J671" t="s">
        <v>22</v>
      </c>
    </row>
    <row r="672" spans="1:10">
      <c r="A672">
        <v>1502410750</v>
      </c>
      <c r="B672" t="s">
        <v>41</v>
      </c>
      <c r="C672">
        <v>10</v>
      </c>
      <c r="D672">
        <v>150</v>
      </c>
      <c r="E672">
        <v>241000</v>
      </c>
      <c r="F672">
        <v>750</v>
      </c>
      <c r="G672">
        <v>0</v>
      </c>
      <c r="H672">
        <v>150</v>
      </c>
      <c r="I672">
        <v>2</v>
      </c>
      <c r="J672" t="s">
        <v>22</v>
      </c>
    </row>
    <row r="673" spans="1:10">
      <c r="A673">
        <v>1502410800</v>
      </c>
      <c r="B673" t="s">
        <v>41</v>
      </c>
      <c r="C673">
        <v>10</v>
      </c>
      <c r="D673">
        <v>150</v>
      </c>
      <c r="E673">
        <v>241000</v>
      </c>
      <c r="F673">
        <v>0</v>
      </c>
      <c r="G673">
        <v>0</v>
      </c>
      <c r="H673">
        <v>800</v>
      </c>
      <c r="I673">
        <v>2</v>
      </c>
      <c r="J673" t="s">
        <v>22</v>
      </c>
    </row>
    <row r="674" spans="1:10">
      <c r="A674">
        <v>1502490000</v>
      </c>
      <c r="B674" t="s">
        <v>94</v>
      </c>
      <c r="C674">
        <v>60</v>
      </c>
      <c r="D674">
        <v>150</v>
      </c>
      <c r="E674">
        <v>249000</v>
      </c>
      <c r="F674">
        <v>0</v>
      </c>
      <c r="G674">
        <v>0</v>
      </c>
      <c r="H674">
        <v>150</v>
      </c>
      <c r="I674">
        <v>2</v>
      </c>
      <c r="J674" t="s">
        <v>22</v>
      </c>
    </row>
    <row r="675" spans="1:10">
      <c r="A675">
        <v>1502490022</v>
      </c>
      <c r="B675" t="s">
        <v>74</v>
      </c>
      <c r="C675">
        <v>60</v>
      </c>
      <c r="D675">
        <v>150</v>
      </c>
      <c r="E675">
        <v>249000</v>
      </c>
      <c r="F675">
        <v>0</v>
      </c>
      <c r="G675">
        <v>0</v>
      </c>
      <c r="H675">
        <v>150</v>
      </c>
      <c r="I675">
        <v>2</v>
      </c>
      <c r="J675" t="s">
        <v>22</v>
      </c>
    </row>
    <row r="676" spans="1:10">
      <c r="A676">
        <v>1502531001</v>
      </c>
      <c r="B676" t="s">
        <v>42</v>
      </c>
      <c r="C676">
        <v>10</v>
      </c>
      <c r="D676">
        <v>150</v>
      </c>
      <c r="E676">
        <v>253100</v>
      </c>
      <c r="F676">
        <v>0</v>
      </c>
      <c r="G676">
        <v>0</v>
      </c>
      <c r="H676">
        <v>823</v>
      </c>
      <c r="I676">
        <v>2</v>
      </c>
      <c r="J676" t="s">
        <v>22</v>
      </c>
    </row>
    <row r="677" spans="1:10">
      <c r="A677">
        <v>1502531800</v>
      </c>
      <c r="B677" t="s">
        <v>42</v>
      </c>
      <c r="C677">
        <v>10</v>
      </c>
      <c r="D677">
        <v>150</v>
      </c>
      <c r="E677">
        <v>253100</v>
      </c>
      <c r="F677">
        <v>0</v>
      </c>
      <c r="G677">
        <v>0</v>
      </c>
      <c r="H677">
        <v>800</v>
      </c>
      <c r="I677">
        <v>2</v>
      </c>
      <c r="J677" t="s">
        <v>22</v>
      </c>
    </row>
    <row r="678" spans="1:10">
      <c r="A678">
        <v>1502533000</v>
      </c>
      <c r="B678" t="s">
        <v>43</v>
      </c>
      <c r="C678">
        <v>10</v>
      </c>
      <c r="D678">
        <v>150</v>
      </c>
      <c r="E678">
        <v>253300</v>
      </c>
      <c r="F678">
        <v>0</v>
      </c>
      <c r="G678">
        <v>0</v>
      </c>
      <c r="H678">
        <v>150</v>
      </c>
      <c r="I678">
        <v>2</v>
      </c>
      <c r="J678" t="s">
        <v>22</v>
      </c>
    </row>
    <row r="679" spans="1:10">
      <c r="A679">
        <v>1502533800</v>
      </c>
      <c r="B679" t="s">
        <v>43</v>
      </c>
      <c r="C679">
        <v>10</v>
      </c>
      <c r="D679">
        <v>150</v>
      </c>
      <c r="E679">
        <v>253300</v>
      </c>
      <c r="F679">
        <v>0</v>
      </c>
      <c r="G679">
        <v>0</v>
      </c>
      <c r="H679">
        <v>800</v>
      </c>
      <c r="I679">
        <v>2</v>
      </c>
      <c r="J679" t="s">
        <v>22</v>
      </c>
    </row>
    <row r="680" spans="1:10">
      <c r="A680">
        <v>1502544141</v>
      </c>
      <c r="B680" t="s">
        <v>783</v>
      </c>
      <c r="C680">
        <v>10</v>
      </c>
      <c r="D680">
        <v>150</v>
      </c>
      <c r="E680">
        <v>254410</v>
      </c>
      <c r="F680">
        <v>141</v>
      </c>
      <c r="G680">
        <v>0</v>
      </c>
      <c r="H680">
        <v>150</v>
      </c>
      <c r="I680">
        <v>2</v>
      </c>
      <c r="J680" t="s">
        <v>22</v>
      </c>
    </row>
    <row r="681" spans="1:10">
      <c r="A681">
        <v>1502546000</v>
      </c>
      <c r="B681" t="s">
        <v>60</v>
      </c>
      <c r="C681">
        <v>10</v>
      </c>
      <c r="D681">
        <v>150</v>
      </c>
      <c r="E681">
        <v>254490</v>
      </c>
      <c r="F681">
        <v>0</v>
      </c>
      <c r="G681">
        <v>0</v>
      </c>
      <c r="H681">
        <v>150</v>
      </c>
      <c r="I681">
        <v>2</v>
      </c>
      <c r="J681" t="s">
        <v>22</v>
      </c>
    </row>
    <row r="682" spans="1:10">
      <c r="A682">
        <v>1502567000</v>
      </c>
      <c r="B682" t="s">
        <v>45</v>
      </c>
      <c r="C682">
        <v>10</v>
      </c>
      <c r="D682">
        <v>150</v>
      </c>
      <c r="E682">
        <v>256770</v>
      </c>
      <c r="F682">
        <v>0</v>
      </c>
      <c r="G682">
        <v>0</v>
      </c>
      <c r="H682">
        <v>150</v>
      </c>
      <c r="I682">
        <v>2</v>
      </c>
      <c r="J682" t="s">
        <v>22</v>
      </c>
    </row>
    <row r="683" spans="1:10">
      <c r="A683">
        <v>1502567141</v>
      </c>
      <c r="B683" t="s">
        <v>45</v>
      </c>
      <c r="C683">
        <v>10</v>
      </c>
      <c r="D683">
        <v>150</v>
      </c>
      <c r="E683">
        <v>256770</v>
      </c>
      <c r="F683">
        <v>141</v>
      </c>
      <c r="G683">
        <v>0</v>
      </c>
      <c r="H683">
        <v>150</v>
      </c>
      <c r="I683">
        <v>2</v>
      </c>
      <c r="J683" t="s">
        <v>22</v>
      </c>
    </row>
    <row r="684" spans="1:10">
      <c r="A684">
        <v>1502572000</v>
      </c>
      <c r="B684" t="s">
        <v>86</v>
      </c>
      <c r="C684">
        <v>50</v>
      </c>
      <c r="D684">
        <v>150</v>
      </c>
      <c r="E684">
        <v>257200</v>
      </c>
      <c r="F684">
        <v>0</v>
      </c>
      <c r="G684">
        <v>0</v>
      </c>
      <c r="H684">
        <v>824</v>
      </c>
      <c r="I684">
        <v>2</v>
      </c>
      <c r="J684" t="s">
        <v>22</v>
      </c>
    </row>
    <row r="685" spans="1:10">
      <c r="A685">
        <v>1502572001</v>
      </c>
      <c r="B685" t="s">
        <v>46</v>
      </c>
      <c r="C685">
        <v>50</v>
      </c>
      <c r="D685">
        <v>150</v>
      </c>
      <c r="E685">
        <v>257220</v>
      </c>
      <c r="F685">
        <v>0</v>
      </c>
      <c r="G685">
        <v>0</v>
      </c>
      <c r="H685">
        <v>824</v>
      </c>
      <c r="I685">
        <v>2</v>
      </c>
      <c r="J685" t="s">
        <v>22</v>
      </c>
    </row>
    <row r="686" spans="1:10">
      <c r="A686">
        <v>1502572002</v>
      </c>
      <c r="B686" t="s">
        <v>61</v>
      </c>
      <c r="C686">
        <v>50</v>
      </c>
      <c r="D686">
        <v>150</v>
      </c>
      <c r="E686">
        <v>257210</v>
      </c>
      <c r="F686">
        <v>0</v>
      </c>
      <c r="G686">
        <v>0</v>
      </c>
      <c r="H686">
        <v>824</v>
      </c>
      <c r="I686">
        <v>2</v>
      </c>
      <c r="J686" t="s">
        <v>22</v>
      </c>
    </row>
    <row r="687" spans="1:10">
      <c r="A687">
        <v>1502600141</v>
      </c>
      <c r="B687" t="s">
        <v>333</v>
      </c>
      <c r="C687">
        <v>10</v>
      </c>
      <c r="D687">
        <v>150</v>
      </c>
      <c r="E687">
        <v>260000</v>
      </c>
      <c r="F687">
        <v>141</v>
      </c>
      <c r="G687">
        <v>0</v>
      </c>
      <c r="H687">
        <v>150</v>
      </c>
      <c r="I687">
        <v>2</v>
      </c>
      <c r="J687" t="s">
        <v>22</v>
      </c>
    </row>
    <row r="688" spans="1:10">
      <c r="A688">
        <v>1502644381</v>
      </c>
      <c r="B688" t="s">
        <v>36</v>
      </c>
      <c r="C688">
        <v>10</v>
      </c>
      <c r="D688">
        <v>150</v>
      </c>
      <c r="E688">
        <v>264400</v>
      </c>
      <c r="F688">
        <v>381</v>
      </c>
      <c r="G688">
        <v>0</v>
      </c>
      <c r="H688">
        <v>841</v>
      </c>
      <c r="I688">
        <v>2</v>
      </c>
      <c r="J688" t="s">
        <v>22</v>
      </c>
    </row>
    <row r="689" spans="1:10">
      <c r="A689">
        <v>1502910111</v>
      </c>
      <c r="B689" t="s">
        <v>48</v>
      </c>
      <c r="C689">
        <v>27</v>
      </c>
      <c r="D689">
        <v>150</v>
      </c>
      <c r="E689">
        <v>291000</v>
      </c>
      <c r="F689">
        <v>11</v>
      </c>
      <c r="G689">
        <v>0</v>
      </c>
      <c r="H689">
        <v>815</v>
      </c>
      <c r="I689">
        <v>2</v>
      </c>
      <c r="J689" t="s">
        <v>22</v>
      </c>
    </row>
    <row r="690" spans="1:10">
      <c r="A690">
        <v>1502910800</v>
      </c>
      <c r="B690" t="s">
        <v>48</v>
      </c>
      <c r="C690">
        <v>10</v>
      </c>
      <c r="D690">
        <v>150</v>
      </c>
      <c r="E690">
        <v>291000</v>
      </c>
      <c r="F690">
        <v>0</v>
      </c>
      <c r="G690">
        <v>0</v>
      </c>
      <c r="H690">
        <v>800</v>
      </c>
      <c r="I690">
        <v>2</v>
      </c>
      <c r="J690" t="s">
        <v>22</v>
      </c>
    </row>
    <row r="691" spans="1:10">
      <c r="A691">
        <v>1505000000</v>
      </c>
      <c r="B691" t="s">
        <v>49</v>
      </c>
      <c r="C691">
        <v>10</v>
      </c>
      <c r="D691">
        <v>150</v>
      </c>
      <c r="E691">
        <v>500000</v>
      </c>
      <c r="F691">
        <v>0</v>
      </c>
      <c r="G691">
        <v>0</v>
      </c>
      <c r="H691">
        <v>808</v>
      </c>
      <c r="I691">
        <v>2</v>
      </c>
      <c r="J691" t="s">
        <v>22</v>
      </c>
    </row>
    <row r="692" spans="1:10">
      <c r="A692">
        <v>1505000750</v>
      </c>
      <c r="B692" t="s">
        <v>49</v>
      </c>
      <c r="C692">
        <v>10</v>
      </c>
      <c r="D692">
        <v>150</v>
      </c>
      <c r="E692">
        <v>500000</v>
      </c>
      <c r="F692">
        <v>750</v>
      </c>
      <c r="G692">
        <v>0</v>
      </c>
      <c r="H692">
        <v>150</v>
      </c>
      <c r="I692">
        <v>3</v>
      </c>
      <c r="J692" t="s">
        <v>22</v>
      </c>
    </row>
    <row r="693" spans="1:10">
      <c r="A693">
        <v>1512553000</v>
      </c>
      <c r="B693" t="s">
        <v>75</v>
      </c>
      <c r="C693">
        <v>10</v>
      </c>
      <c r="D693">
        <v>151</v>
      </c>
      <c r="E693">
        <v>255300</v>
      </c>
      <c r="F693">
        <v>0</v>
      </c>
      <c r="G693">
        <v>0</v>
      </c>
      <c r="H693">
        <v>807</v>
      </c>
      <c r="I693">
        <v>2</v>
      </c>
      <c r="J693" t="s">
        <v>22</v>
      </c>
    </row>
    <row r="694" spans="1:10">
      <c r="A694">
        <v>1531100000</v>
      </c>
      <c r="B694" t="s">
        <v>24</v>
      </c>
      <c r="C694">
        <v>10</v>
      </c>
      <c r="D694">
        <v>153</v>
      </c>
      <c r="E694">
        <v>110000</v>
      </c>
      <c r="F694">
        <v>0</v>
      </c>
      <c r="G694">
        <v>0</v>
      </c>
      <c r="H694">
        <v>153</v>
      </c>
      <c r="I694">
        <v>2</v>
      </c>
      <c r="J694" t="s">
        <v>22</v>
      </c>
    </row>
    <row r="695" spans="1:10">
      <c r="A695">
        <v>1531100021</v>
      </c>
      <c r="B695" t="s">
        <v>24</v>
      </c>
      <c r="C695">
        <v>21</v>
      </c>
      <c r="D695">
        <v>153</v>
      </c>
      <c r="E695">
        <v>110000</v>
      </c>
      <c r="F695">
        <v>0</v>
      </c>
      <c r="G695">
        <v>0</v>
      </c>
      <c r="H695">
        <v>153</v>
      </c>
      <c r="I695">
        <v>4</v>
      </c>
      <c r="J695" t="s">
        <v>22</v>
      </c>
    </row>
    <row r="696" spans="1:10">
      <c r="A696">
        <v>1531100141</v>
      </c>
      <c r="B696" t="s">
        <v>24</v>
      </c>
      <c r="C696">
        <v>10</v>
      </c>
      <c r="D696">
        <v>153</v>
      </c>
      <c r="E696">
        <v>110000</v>
      </c>
      <c r="F696">
        <v>141</v>
      </c>
      <c r="G696">
        <v>0</v>
      </c>
      <c r="H696">
        <v>153</v>
      </c>
      <c r="I696">
        <v>2</v>
      </c>
      <c r="J696" t="s">
        <v>22</v>
      </c>
    </row>
    <row r="697" spans="1:10">
      <c r="A697">
        <v>1531100163</v>
      </c>
      <c r="B697" t="s">
        <v>24</v>
      </c>
      <c r="C697">
        <v>10</v>
      </c>
      <c r="D697">
        <v>153</v>
      </c>
      <c r="E697">
        <v>110000</v>
      </c>
      <c r="F697">
        <v>163</v>
      </c>
      <c r="G697">
        <v>0</v>
      </c>
      <c r="H697">
        <v>816</v>
      </c>
      <c r="I697">
        <v>2</v>
      </c>
      <c r="J697" t="s">
        <v>22</v>
      </c>
    </row>
    <row r="698" spans="1:10">
      <c r="A698">
        <v>1531100165</v>
      </c>
      <c r="B698" t="s">
        <v>24</v>
      </c>
      <c r="C698">
        <v>10</v>
      </c>
      <c r="D698">
        <v>153</v>
      </c>
      <c r="E698">
        <v>110000</v>
      </c>
      <c r="F698">
        <v>165</v>
      </c>
      <c r="G698">
        <v>0</v>
      </c>
      <c r="H698">
        <v>816</v>
      </c>
      <c r="I698">
        <v>2</v>
      </c>
      <c r="J698" t="s">
        <v>22</v>
      </c>
    </row>
    <row r="699" spans="1:10">
      <c r="A699">
        <v>1531100322</v>
      </c>
      <c r="B699" t="s">
        <v>24</v>
      </c>
      <c r="C699">
        <v>10</v>
      </c>
      <c r="D699">
        <v>153</v>
      </c>
      <c r="E699">
        <v>110000</v>
      </c>
      <c r="F699">
        <v>322</v>
      </c>
      <c r="G699">
        <v>0</v>
      </c>
      <c r="H699">
        <v>800</v>
      </c>
      <c r="I699">
        <v>2</v>
      </c>
      <c r="J699" t="s">
        <v>22</v>
      </c>
    </row>
    <row r="700" spans="1:10">
      <c r="A700">
        <v>1531100381</v>
      </c>
      <c r="B700" t="s">
        <v>24</v>
      </c>
      <c r="C700">
        <v>10</v>
      </c>
      <c r="D700">
        <v>153</v>
      </c>
      <c r="E700">
        <v>110000</v>
      </c>
      <c r="F700">
        <v>381</v>
      </c>
      <c r="G700">
        <v>0</v>
      </c>
      <c r="H700">
        <v>816</v>
      </c>
      <c r="I700">
        <v>2</v>
      </c>
      <c r="J700" t="s">
        <v>22</v>
      </c>
    </row>
    <row r="701" spans="1:10">
      <c r="A701">
        <v>1531100714</v>
      </c>
      <c r="B701" t="s">
        <v>660</v>
      </c>
      <c r="C701">
        <v>10</v>
      </c>
      <c r="D701">
        <v>153</v>
      </c>
      <c r="E701">
        <v>110000</v>
      </c>
      <c r="F701">
        <v>714</v>
      </c>
      <c r="G701">
        <v>1</v>
      </c>
      <c r="H701">
        <v>153</v>
      </c>
      <c r="I701">
        <v>2</v>
      </c>
      <c r="J701" t="s">
        <v>22</v>
      </c>
    </row>
    <row r="702" spans="1:10">
      <c r="A702">
        <v>1531100750</v>
      </c>
      <c r="B702" t="s">
        <v>24</v>
      </c>
      <c r="C702">
        <v>10</v>
      </c>
      <c r="D702">
        <v>153</v>
      </c>
      <c r="E702">
        <v>110000</v>
      </c>
      <c r="F702">
        <v>750</v>
      </c>
      <c r="G702">
        <v>0</v>
      </c>
      <c r="H702">
        <v>153</v>
      </c>
      <c r="I702">
        <v>2</v>
      </c>
      <c r="J702" t="s">
        <v>22</v>
      </c>
    </row>
    <row r="703" spans="1:10">
      <c r="A703">
        <v>1531100751</v>
      </c>
      <c r="B703" t="s">
        <v>24</v>
      </c>
      <c r="C703">
        <v>10</v>
      </c>
      <c r="D703">
        <v>153</v>
      </c>
      <c r="E703">
        <v>110000</v>
      </c>
      <c r="F703">
        <v>751</v>
      </c>
      <c r="G703">
        <v>0</v>
      </c>
      <c r="H703">
        <v>153</v>
      </c>
      <c r="I703">
        <v>2</v>
      </c>
      <c r="J703" t="s">
        <v>22</v>
      </c>
    </row>
    <row r="704" spans="1:10">
      <c r="A704">
        <v>1531100800</v>
      </c>
      <c r="B704" t="s">
        <v>24</v>
      </c>
      <c r="C704">
        <v>10</v>
      </c>
      <c r="D704">
        <v>153</v>
      </c>
      <c r="E704">
        <v>110000</v>
      </c>
      <c r="F704">
        <v>0</v>
      </c>
      <c r="G704">
        <v>0</v>
      </c>
      <c r="H704">
        <v>800</v>
      </c>
      <c r="I704">
        <v>2</v>
      </c>
      <c r="J704" t="s">
        <v>22</v>
      </c>
    </row>
    <row r="705" spans="1:10">
      <c r="A705">
        <v>1531100999</v>
      </c>
      <c r="B705" t="s">
        <v>99</v>
      </c>
      <c r="C705">
        <v>10</v>
      </c>
      <c r="D705">
        <v>153</v>
      </c>
      <c r="E705">
        <v>110000</v>
      </c>
      <c r="F705">
        <v>999</v>
      </c>
      <c r="G705">
        <v>0</v>
      </c>
      <c r="H705">
        <v>153</v>
      </c>
      <c r="I705">
        <v>2</v>
      </c>
      <c r="J705" t="s">
        <v>22</v>
      </c>
    </row>
    <row r="706" spans="1:10">
      <c r="A706">
        <v>1531101141</v>
      </c>
      <c r="B706" t="s">
        <v>76</v>
      </c>
      <c r="C706">
        <v>10</v>
      </c>
      <c r="D706">
        <v>153</v>
      </c>
      <c r="E706">
        <v>110000</v>
      </c>
      <c r="F706">
        <v>141</v>
      </c>
      <c r="G706">
        <v>0</v>
      </c>
      <c r="H706">
        <v>153</v>
      </c>
      <c r="I706">
        <v>2</v>
      </c>
      <c r="J706" t="s">
        <v>22</v>
      </c>
    </row>
    <row r="707" spans="1:10">
      <c r="A707">
        <v>1531200141</v>
      </c>
      <c r="B707" t="s">
        <v>63</v>
      </c>
      <c r="C707">
        <v>10</v>
      </c>
      <c r="D707">
        <v>153</v>
      </c>
      <c r="E707">
        <v>120000</v>
      </c>
      <c r="F707">
        <v>141</v>
      </c>
      <c r="G707">
        <v>0</v>
      </c>
      <c r="H707">
        <v>153</v>
      </c>
      <c r="I707">
        <v>2</v>
      </c>
      <c r="J707" t="s">
        <v>22</v>
      </c>
    </row>
    <row r="708" spans="1:10">
      <c r="A708">
        <v>1531210000</v>
      </c>
      <c r="B708" t="s">
        <v>25</v>
      </c>
      <c r="C708">
        <v>10</v>
      </c>
      <c r="D708">
        <v>153</v>
      </c>
      <c r="E708">
        <v>121000</v>
      </c>
      <c r="F708">
        <v>0</v>
      </c>
      <c r="G708">
        <v>0</v>
      </c>
      <c r="H708">
        <v>153</v>
      </c>
      <c r="I708">
        <v>2</v>
      </c>
      <c r="J708" t="s">
        <v>22</v>
      </c>
    </row>
    <row r="709" spans="1:10">
      <c r="A709">
        <v>1531220000</v>
      </c>
      <c r="B709" t="s">
        <v>26</v>
      </c>
      <c r="C709">
        <v>10</v>
      </c>
      <c r="D709">
        <v>153</v>
      </c>
      <c r="E709">
        <v>122000</v>
      </c>
      <c r="F709">
        <v>0</v>
      </c>
      <c r="G709">
        <v>0</v>
      </c>
      <c r="H709">
        <v>153</v>
      </c>
      <c r="I709">
        <v>2</v>
      </c>
      <c r="J709" t="s">
        <v>22</v>
      </c>
    </row>
    <row r="710" spans="1:10">
      <c r="A710">
        <v>1531220141</v>
      </c>
      <c r="B710" t="s">
        <v>778</v>
      </c>
      <c r="C710">
        <v>10</v>
      </c>
      <c r="D710">
        <v>153</v>
      </c>
      <c r="E710">
        <v>122000</v>
      </c>
      <c r="F710">
        <v>141</v>
      </c>
      <c r="G710">
        <v>0</v>
      </c>
      <c r="H710">
        <v>153</v>
      </c>
      <c r="I710">
        <v>2</v>
      </c>
      <c r="J710" t="s">
        <v>22</v>
      </c>
    </row>
    <row r="711" spans="1:10">
      <c r="A711">
        <v>1531220162</v>
      </c>
      <c r="B711" t="s">
        <v>778</v>
      </c>
      <c r="C711">
        <v>10</v>
      </c>
      <c r="D711">
        <v>153</v>
      </c>
      <c r="E711">
        <v>122000</v>
      </c>
      <c r="F711">
        <v>162</v>
      </c>
      <c r="G711">
        <v>0</v>
      </c>
      <c r="H711">
        <v>816</v>
      </c>
      <c r="I711">
        <v>2</v>
      </c>
      <c r="J711" t="s">
        <v>22</v>
      </c>
    </row>
    <row r="712" spans="1:10">
      <c r="A712">
        <v>1531220163</v>
      </c>
      <c r="B712" t="s">
        <v>778</v>
      </c>
      <c r="C712">
        <v>10</v>
      </c>
      <c r="D712">
        <v>153</v>
      </c>
      <c r="E712">
        <v>122000</v>
      </c>
      <c r="F712">
        <v>163</v>
      </c>
      <c r="G712">
        <v>0</v>
      </c>
      <c r="H712">
        <v>816</v>
      </c>
      <c r="I712">
        <v>2</v>
      </c>
      <c r="J712" t="s">
        <v>22</v>
      </c>
    </row>
    <row r="713" spans="1:10">
      <c r="A713">
        <v>1531220165</v>
      </c>
      <c r="B713" t="s">
        <v>778</v>
      </c>
      <c r="C713">
        <v>10</v>
      </c>
      <c r="D713">
        <v>153</v>
      </c>
      <c r="E713">
        <v>122000</v>
      </c>
      <c r="F713">
        <v>165</v>
      </c>
      <c r="G713">
        <v>0</v>
      </c>
      <c r="H713">
        <v>816</v>
      </c>
      <c r="I713">
        <v>2</v>
      </c>
      <c r="J713" t="s">
        <v>22</v>
      </c>
    </row>
    <row r="714" spans="1:10">
      <c r="A714">
        <v>1531222141</v>
      </c>
      <c r="B714" t="s">
        <v>88</v>
      </c>
      <c r="C714">
        <v>10</v>
      </c>
      <c r="D714">
        <v>153</v>
      </c>
      <c r="E714">
        <v>122200</v>
      </c>
      <c r="F714">
        <v>141</v>
      </c>
      <c r="G714">
        <v>0</v>
      </c>
      <c r="H714">
        <v>153</v>
      </c>
      <c r="I714">
        <v>2</v>
      </c>
      <c r="J714" t="s">
        <v>22</v>
      </c>
    </row>
    <row r="715" spans="1:10">
      <c r="A715">
        <v>1531240000</v>
      </c>
      <c r="B715" t="s">
        <v>103</v>
      </c>
      <c r="C715">
        <v>10</v>
      </c>
      <c r="D715">
        <v>153</v>
      </c>
      <c r="E715">
        <v>124000</v>
      </c>
      <c r="F715">
        <v>0</v>
      </c>
      <c r="G715">
        <v>0</v>
      </c>
      <c r="H715">
        <v>153</v>
      </c>
      <c r="I715">
        <v>2</v>
      </c>
      <c r="J715" t="s">
        <v>22</v>
      </c>
    </row>
    <row r="716" spans="1:10">
      <c r="A716">
        <v>1531240141</v>
      </c>
      <c r="B716" t="s">
        <v>28</v>
      </c>
      <c r="C716">
        <v>10</v>
      </c>
      <c r="D716">
        <v>153</v>
      </c>
      <c r="E716">
        <v>124000</v>
      </c>
      <c r="F716">
        <v>141</v>
      </c>
      <c r="G716">
        <v>0</v>
      </c>
      <c r="H716">
        <v>153</v>
      </c>
      <c r="I716">
        <v>2</v>
      </c>
      <c r="J716" t="s">
        <v>22</v>
      </c>
    </row>
    <row r="717" spans="1:10">
      <c r="A717">
        <v>1531251000</v>
      </c>
      <c r="B717" t="s">
        <v>29</v>
      </c>
      <c r="C717">
        <v>10</v>
      </c>
      <c r="D717">
        <v>153</v>
      </c>
      <c r="E717">
        <v>125100</v>
      </c>
      <c r="F717">
        <v>0</v>
      </c>
      <c r="G717">
        <v>0</v>
      </c>
      <c r="H717">
        <v>153</v>
      </c>
      <c r="I717">
        <v>2</v>
      </c>
      <c r="J717" t="s">
        <v>22</v>
      </c>
    </row>
    <row r="718" spans="1:10">
      <c r="A718">
        <v>1531260141</v>
      </c>
      <c r="B718" t="s">
        <v>30</v>
      </c>
      <c r="C718">
        <v>10</v>
      </c>
      <c r="D718">
        <v>153</v>
      </c>
      <c r="E718">
        <v>126000</v>
      </c>
      <c r="F718">
        <v>141</v>
      </c>
      <c r="G718">
        <v>0</v>
      </c>
      <c r="H718">
        <v>153</v>
      </c>
      <c r="I718">
        <v>2</v>
      </c>
      <c r="J718" t="s">
        <v>22</v>
      </c>
    </row>
    <row r="719" spans="1:10">
      <c r="A719">
        <v>1531270141</v>
      </c>
      <c r="B719" t="s">
        <v>779</v>
      </c>
      <c r="C719">
        <v>10</v>
      </c>
      <c r="D719">
        <v>153</v>
      </c>
      <c r="E719">
        <v>127000</v>
      </c>
      <c r="F719">
        <v>141</v>
      </c>
      <c r="G719">
        <v>0</v>
      </c>
      <c r="H719">
        <v>153</v>
      </c>
      <c r="I719">
        <v>2</v>
      </c>
      <c r="J719" t="s">
        <v>22</v>
      </c>
    </row>
    <row r="720" spans="1:10">
      <c r="A720">
        <v>1531292141</v>
      </c>
      <c r="B720" t="s">
        <v>89</v>
      </c>
      <c r="C720">
        <v>10</v>
      </c>
      <c r="D720">
        <v>153</v>
      </c>
      <c r="E720">
        <v>129200</v>
      </c>
      <c r="F720">
        <v>141</v>
      </c>
      <c r="G720">
        <v>0</v>
      </c>
      <c r="H720">
        <v>153</v>
      </c>
      <c r="I720">
        <v>2</v>
      </c>
      <c r="J720" t="s">
        <v>22</v>
      </c>
    </row>
    <row r="721" spans="1:10">
      <c r="A721">
        <v>1531292322</v>
      </c>
      <c r="B721" t="s">
        <v>89</v>
      </c>
      <c r="C721">
        <v>10</v>
      </c>
      <c r="D721">
        <v>153</v>
      </c>
      <c r="E721">
        <v>129200</v>
      </c>
      <c r="F721">
        <v>322</v>
      </c>
      <c r="G721">
        <v>0</v>
      </c>
      <c r="H721">
        <v>800</v>
      </c>
      <c r="I721">
        <v>2</v>
      </c>
      <c r="J721" t="s">
        <v>22</v>
      </c>
    </row>
    <row r="722" spans="1:10">
      <c r="A722">
        <v>1531410751</v>
      </c>
      <c r="B722" t="s">
        <v>177</v>
      </c>
      <c r="C722">
        <v>10</v>
      </c>
      <c r="D722">
        <v>153</v>
      </c>
      <c r="E722">
        <v>141000</v>
      </c>
      <c r="F722">
        <v>751</v>
      </c>
      <c r="G722">
        <v>0</v>
      </c>
      <c r="H722">
        <v>153</v>
      </c>
      <c r="I722">
        <v>2</v>
      </c>
      <c r="J722" t="s">
        <v>22</v>
      </c>
    </row>
    <row r="723" spans="1:10">
      <c r="A723">
        <v>1531430000</v>
      </c>
      <c r="B723" t="s">
        <v>32</v>
      </c>
      <c r="C723">
        <v>10</v>
      </c>
      <c r="D723">
        <v>153</v>
      </c>
      <c r="E723">
        <v>143000</v>
      </c>
      <c r="F723">
        <v>0</v>
      </c>
      <c r="G723">
        <v>0</v>
      </c>
      <c r="H723">
        <v>153</v>
      </c>
      <c r="I723">
        <v>2</v>
      </c>
      <c r="J723" t="s">
        <v>22</v>
      </c>
    </row>
    <row r="724" spans="1:10">
      <c r="A724">
        <v>1531520111</v>
      </c>
      <c r="B724" t="s">
        <v>106</v>
      </c>
      <c r="C724">
        <v>27</v>
      </c>
      <c r="D724">
        <v>153</v>
      </c>
      <c r="E724">
        <v>152000</v>
      </c>
      <c r="F724">
        <v>11</v>
      </c>
      <c r="G724">
        <v>0</v>
      </c>
      <c r="H724">
        <v>815</v>
      </c>
      <c r="I724">
        <v>2</v>
      </c>
      <c r="J724" t="s">
        <v>22</v>
      </c>
    </row>
    <row r="725" spans="1:10">
      <c r="A725">
        <v>1531520119</v>
      </c>
      <c r="B725" t="s">
        <v>78</v>
      </c>
      <c r="C725">
        <v>27</v>
      </c>
      <c r="D725">
        <v>153</v>
      </c>
      <c r="E725">
        <v>152000</v>
      </c>
      <c r="F725">
        <v>19</v>
      </c>
      <c r="G725">
        <v>0</v>
      </c>
      <c r="H725">
        <v>153</v>
      </c>
      <c r="I725">
        <v>2</v>
      </c>
      <c r="J725" t="s">
        <v>22</v>
      </c>
    </row>
    <row r="726" spans="1:10">
      <c r="A726">
        <v>1531566111</v>
      </c>
      <c r="B726" t="s">
        <v>33</v>
      </c>
      <c r="C726">
        <v>27</v>
      </c>
      <c r="D726">
        <v>153</v>
      </c>
      <c r="E726">
        <v>156600</v>
      </c>
      <c r="F726">
        <v>11</v>
      </c>
      <c r="G726">
        <v>0</v>
      </c>
      <c r="H726">
        <v>815</v>
      </c>
      <c r="I726">
        <v>2</v>
      </c>
      <c r="J726" t="s">
        <v>22</v>
      </c>
    </row>
    <row r="727" spans="1:10">
      <c r="A727">
        <v>1531580111</v>
      </c>
      <c r="B727" t="s">
        <v>107</v>
      </c>
      <c r="C727">
        <v>27</v>
      </c>
      <c r="D727">
        <v>153</v>
      </c>
      <c r="E727">
        <v>158000</v>
      </c>
      <c r="F727">
        <v>11</v>
      </c>
      <c r="G727">
        <v>0</v>
      </c>
      <c r="H727">
        <v>815</v>
      </c>
      <c r="I727">
        <v>2</v>
      </c>
      <c r="J727" t="s">
        <v>22</v>
      </c>
    </row>
    <row r="728" spans="1:10">
      <c r="A728">
        <v>1531580119</v>
      </c>
      <c r="B728" t="s">
        <v>107</v>
      </c>
      <c r="C728">
        <v>27</v>
      </c>
      <c r="D728">
        <v>153</v>
      </c>
      <c r="E728">
        <v>158000</v>
      </c>
      <c r="F728">
        <v>19</v>
      </c>
      <c r="G728">
        <v>0</v>
      </c>
      <c r="H728">
        <v>153</v>
      </c>
      <c r="I728">
        <v>2</v>
      </c>
      <c r="J728" t="s">
        <v>22</v>
      </c>
    </row>
    <row r="729" spans="1:10">
      <c r="A729">
        <v>1531591111</v>
      </c>
      <c r="B729" t="s">
        <v>71</v>
      </c>
      <c r="C729">
        <v>27</v>
      </c>
      <c r="D729">
        <v>153</v>
      </c>
      <c r="E729">
        <v>159100</v>
      </c>
      <c r="F729">
        <v>11</v>
      </c>
      <c r="G729">
        <v>0</v>
      </c>
      <c r="H729">
        <v>815</v>
      </c>
      <c r="I729">
        <v>2</v>
      </c>
      <c r="J729" t="s">
        <v>22</v>
      </c>
    </row>
    <row r="730" spans="1:10">
      <c r="A730">
        <v>1531592111</v>
      </c>
      <c r="B730" t="s">
        <v>287</v>
      </c>
      <c r="C730">
        <v>27</v>
      </c>
      <c r="D730">
        <v>153</v>
      </c>
      <c r="E730">
        <v>159200</v>
      </c>
      <c r="F730">
        <v>11</v>
      </c>
      <c r="G730">
        <v>1</v>
      </c>
      <c r="H730">
        <v>153</v>
      </c>
      <c r="I730">
        <v>2</v>
      </c>
      <c r="J730" t="s">
        <v>22</v>
      </c>
    </row>
    <row r="731" spans="1:10">
      <c r="A731">
        <v>1531594111</v>
      </c>
      <c r="B731" t="s">
        <v>1388</v>
      </c>
      <c r="C731">
        <v>27</v>
      </c>
      <c r="D731">
        <v>153</v>
      </c>
      <c r="E731">
        <v>159100</v>
      </c>
      <c r="F731">
        <v>11</v>
      </c>
      <c r="G731">
        <v>1</v>
      </c>
      <c r="H731">
        <v>153</v>
      </c>
      <c r="I731">
        <v>2</v>
      </c>
      <c r="J731" t="s">
        <v>22</v>
      </c>
    </row>
    <row r="732" spans="1:10">
      <c r="A732">
        <v>1531623000</v>
      </c>
      <c r="B732" t="s">
        <v>214</v>
      </c>
      <c r="C732">
        <v>10</v>
      </c>
      <c r="D732">
        <v>153</v>
      </c>
      <c r="E732">
        <v>162300</v>
      </c>
      <c r="F732">
        <v>0</v>
      </c>
      <c r="G732">
        <v>0</v>
      </c>
      <c r="H732">
        <v>810</v>
      </c>
      <c r="I732">
        <v>2</v>
      </c>
      <c r="J732" t="s">
        <v>22</v>
      </c>
    </row>
    <row r="733" spans="1:10">
      <c r="A733">
        <v>1531624000</v>
      </c>
      <c r="B733" t="s">
        <v>82</v>
      </c>
      <c r="C733">
        <v>10</v>
      </c>
      <c r="D733">
        <v>153</v>
      </c>
      <c r="E733">
        <v>162400</v>
      </c>
      <c r="F733">
        <v>0</v>
      </c>
      <c r="G733">
        <v>0</v>
      </c>
      <c r="H733">
        <v>810</v>
      </c>
      <c r="I733">
        <v>2</v>
      </c>
      <c r="J733" t="s">
        <v>22</v>
      </c>
    </row>
    <row r="734" spans="1:10">
      <c r="A734">
        <v>1531624001</v>
      </c>
      <c r="B734" t="s">
        <v>108</v>
      </c>
      <c r="C734">
        <v>10</v>
      </c>
      <c r="D734">
        <v>153</v>
      </c>
      <c r="E734">
        <v>162400</v>
      </c>
      <c r="F734">
        <v>0</v>
      </c>
      <c r="G734">
        <v>0</v>
      </c>
      <c r="H734">
        <v>153</v>
      </c>
      <c r="I734">
        <v>2</v>
      </c>
      <c r="J734" t="s">
        <v>22</v>
      </c>
    </row>
    <row r="735" spans="1:10">
      <c r="A735">
        <v>1531624800</v>
      </c>
      <c r="B735" t="s">
        <v>82</v>
      </c>
      <c r="C735">
        <v>10</v>
      </c>
      <c r="D735">
        <v>153</v>
      </c>
      <c r="E735">
        <v>162400</v>
      </c>
      <c r="F735">
        <v>0</v>
      </c>
      <c r="G735">
        <v>0</v>
      </c>
      <c r="H735">
        <v>810</v>
      </c>
      <c r="I735">
        <v>2</v>
      </c>
      <c r="J735" t="s">
        <v>22</v>
      </c>
    </row>
    <row r="736" spans="1:10">
      <c r="A736">
        <v>1531710141</v>
      </c>
      <c r="B736" t="s">
        <v>780</v>
      </c>
      <c r="C736">
        <v>10</v>
      </c>
      <c r="D736">
        <v>153</v>
      </c>
      <c r="E736">
        <v>171000</v>
      </c>
      <c r="F736">
        <v>141</v>
      </c>
      <c r="G736">
        <v>0</v>
      </c>
      <c r="H736">
        <v>153</v>
      </c>
      <c r="I736">
        <v>2</v>
      </c>
      <c r="J736" t="s">
        <v>22</v>
      </c>
    </row>
    <row r="737" spans="1:10">
      <c r="A737">
        <v>1532120141</v>
      </c>
      <c r="B737" t="s">
        <v>83</v>
      </c>
      <c r="C737">
        <v>10</v>
      </c>
      <c r="D737">
        <v>153</v>
      </c>
      <c r="E737">
        <v>212000</v>
      </c>
      <c r="F737">
        <v>141</v>
      </c>
      <c r="G737">
        <v>0</v>
      </c>
      <c r="H737">
        <v>153</v>
      </c>
      <c r="I737">
        <v>2</v>
      </c>
      <c r="J737" t="s">
        <v>22</v>
      </c>
    </row>
    <row r="738" spans="1:10">
      <c r="A738">
        <v>1532130111</v>
      </c>
      <c r="B738" t="s">
        <v>53</v>
      </c>
      <c r="C738">
        <v>27</v>
      </c>
      <c r="D738">
        <v>153</v>
      </c>
      <c r="E738">
        <v>213000</v>
      </c>
      <c r="F738">
        <v>11</v>
      </c>
      <c r="G738">
        <v>0</v>
      </c>
      <c r="H738">
        <v>815</v>
      </c>
      <c r="I738">
        <v>2</v>
      </c>
      <c r="J738" t="s">
        <v>22</v>
      </c>
    </row>
    <row r="739" spans="1:10">
      <c r="A739">
        <v>1532130141</v>
      </c>
      <c r="B739" t="s">
        <v>53</v>
      </c>
      <c r="C739">
        <v>10</v>
      </c>
      <c r="D739">
        <v>153</v>
      </c>
      <c r="E739">
        <v>213000</v>
      </c>
      <c r="F739">
        <v>141</v>
      </c>
      <c r="G739">
        <v>0</v>
      </c>
      <c r="H739">
        <v>153</v>
      </c>
      <c r="I739">
        <v>2</v>
      </c>
      <c r="J739" t="s">
        <v>22</v>
      </c>
    </row>
    <row r="740" spans="1:10">
      <c r="A740">
        <v>1532130800</v>
      </c>
      <c r="B740" t="s">
        <v>53</v>
      </c>
      <c r="C740">
        <v>10</v>
      </c>
      <c r="D740">
        <v>153</v>
      </c>
      <c r="E740">
        <v>213000</v>
      </c>
      <c r="F740">
        <v>0</v>
      </c>
      <c r="G740">
        <v>0</v>
      </c>
      <c r="H740">
        <v>800</v>
      </c>
      <c r="I740">
        <v>2</v>
      </c>
      <c r="J740" t="s">
        <v>22</v>
      </c>
    </row>
    <row r="741" spans="1:10">
      <c r="A741">
        <v>1532140000</v>
      </c>
      <c r="B741" t="s">
        <v>35</v>
      </c>
      <c r="C741">
        <v>10</v>
      </c>
      <c r="D741">
        <v>153</v>
      </c>
      <c r="E741">
        <v>214000</v>
      </c>
      <c r="F741">
        <v>0</v>
      </c>
      <c r="G741">
        <v>0</v>
      </c>
      <c r="H741">
        <v>153</v>
      </c>
      <c r="I741">
        <v>2</v>
      </c>
      <c r="J741" t="s">
        <v>22</v>
      </c>
    </row>
    <row r="742" spans="1:10">
      <c r="A742">
        <v>1532140800</v>
      </c>
      <c r="B742" t="s">
        <v>35</v>
      </c>
      <c r="C742">
        <v>10</v>
      </c>
      <c r="D742">
        <v>153</v>
      </c>
      <c r="E742">
        <v>214000</v>
      </c>
      <c r="F742">
        <v>0</v>
      </c>
      <c r="G742">
        <v>0</v>
      </c>
      <c r="H742">
        <v>800</v>
      </c>
      <c r="I742">
        <v>2</v>
      </c>
      <c r="J742" t="s">
        <v>22</v>
      </c>
    </row>
    <row r="743" spans="1:10">
      <c r="A743">
        <v>1532190000</v>
      </c>
      <c r="B743" t="s">
        <v>55</v>
      </c>
      <c r="C743">
        <v>10</v>
      </c>
      <c r="D743">
        <v>153</v>
      </c>
      <c r="E743">
        <v>219000</v>
      </c>
      <c r="F743">
        <v>0</v>
      </c>
      <c r="G743">
        <v>0</v>
      </c>
      <c r="H743">
        <v>153</v>
      </c>
      <c r="I743">
        <v>2</v>
      </c>
      <c r="J743" t="s">
        <v>22</v>
      </c>
    </row>
    <row r="744" spans="1:10">
      <c r="A744">
        <v>1532190141</v>
      </c>
      <c r="B744" t="s">
        <v>55</v>
      </c>
      <c r="C744">
        <v>10</v>
      </c>
      <c r="D744">
        <v>153</v>
      </c>
      <c r="E744">
        <v>219000</v>
      </c>
      <c r="F744">
        <v>141</v>
      </c>
      <c r="G744">
        <v>0</v>
      </c>
      <c r="H744">
        <v>153</v>
      </c>
      <c r="I744">
        <v>2</v>
      </c>
      <c r="J744" t="s">
        <v>22</v>
      </c>
    </row>
    <row r="745" spans="1:10">
      <c r="A745">
        <v>1532190381</v>
      </c>
      <c r="B745" t="s">
        <v>1398</v>
      </c>
      <c r="C745">
        <v>10</v>
      </c>
      <c r="D745">
        <v>153</v>
      </c>
      <c r="E745">
        <v>219000</v>
      </c>
      <c r="F745">
        <v>381</v>
      </c>
      <c r="G745">
        <v>0</v>
      </c>
      <c r="H745">
        <v>841</v>
      </c>
      <c r="I745">
        <v>2</v>
      </c>
      <c r="J745" t="s">
        <v>22</v>
      </c>
    </row>
    <row r="746" spans="1:10">
      <c r="A746">
        <v>1532212141</v>
      </c>
      <c r="B746" t="s">
        <v>56</v>
      </c>
      <c r="C746">
        <v>10</v>
      </c>
      <c r="D746">
        <v>153</v>
      </c>
      <c r="E746">
        <v>221200</v>
      </c>
      <c r="F746">
        <v>141</v>
      </c>
      <c r="G746">
        <v>0</v>
      </c>
      <c r="H746">
        <v>153</v>
      </c>
      <c r="I746">
        <v>2</v>
      </c>
      <c r="J746" t="s">
        <v>22</v>
      </c>
    </row>
    <row r="747" spans="1:10">
      <c r="A747">
        <v>1532212162</v>
      </c>
      <c r="B747" t="s">
        <v>56</v>
      </c>
      <c r="C747">
        <v>10</v>
      </c>
      <c r="D747">
        <v>153</v>
      </c>
      <c r="E747">
        <v>221200</v>
      </c>
      <c r="F747">
        <v>162</v>
      </c>
      <c r="G747">
        <v>0</v>
      </c>
      <c r="H747">
        <v>818</v>
      </c>
      <c r="I747">
        <v>2</v>
      </c>
      <c r="J747" t="s">
        <v>22</v>
      </c>
    </row>
    <row r="748" spans="1:10">
      <c r="A748">
        <v>1532213000</v>
      </c>
      <c r="B748" t="s">
        <v>36</v>
      </c>
      <c r="C748">
        <v>10</v>
      </c>
      <c r="D748">
        <v>153</v>
      </c>
      <c r="E748">
        <v>221300</v>
      </c>
      <c r="F748">
        <v>0</v>
      </c>
      <c r="G748">
        <v>0</v>
      </c>
      <c r="H748">
        <v>153</v>
      </c>
      <c r="I748">
        <v>2</v>
      </c>
      <c r="J748" t="s">
        <v>22</v>
      </c>
    </row>
    <row r="749" spans="1:10">
      <c r="A749">
        <v>1532213141</v>
      </c>
      <c r="B749" t="s">
        <v>36</v>
      </c>
      <c r="C749">
        <v>10</v>
      </c>
      <c r="D749">
        <v>153</v>
      </c>
      <c r="E749">
        <v>221300</v>
      </c>
      <c r="F749">
        <v>141</v>
      </c>
      <c r="G749">
        <v>0</v>
      </c>
      <c r="H749">
        <v>153</v>
      </c>
      <c r="I749">
        <v>2</v>
      </c>
      <c r="J749" t="s">
        <v>22</v>
      </c>
    </row>
    <row r="750" spans="1:10">
      <c r="A750">
        <v>1532213381</v>
      </c>
      <c r="B750" t="s">
        <v>36</v>
      </c>
      <c r="C750">
        <v>10</v>
      </c>
      <c r="D750">
        <v>153</v>
      </c>
      <c r="E750">
        <v>221300</v>
      </c>
      <c r="F750">
        <v>381</v>
      </c>
      <c r="G750">
        <v>0</v>
      </c>
      <c r="H750">
        <v>841</v>
      </c>
      <c r="I750">
        <v>2</v>
      </c>
      <c r="J750" t="s">
        <v>22</v>
      </c>
    </row>
    <row r="751" spans="1:10">
      <c r="A751">
        <v>1532214141</v>
      </c>
      <c r="B751" t="s">
        <v>781</v>
      </c>
      <c r="C751">
        <v>10</v>
      </c>
      <c r="D751">
        <v>153</v>
      </c>
      <c r="E751">
        <v>221400</v>
      </c>
      <c r="F751">
        <v>141</v>
      </c>
      <c r="G751">
        <v>0</v>
      </c>
      <c r="H751">
        <v>153</v>
      </c>
      <c r="I751">
        <v>2</v>
      </c>
      <c r="J751" t="s">
        <v>22</v>
      </c>
    </row>
    <row r="752" spans="1:10">
      <c r="A752">
        <v>1532219141</v>
      </c>
      <c r="B752" t="s">
        <v>84</v>
      </c>
      <c r="C752">
        <v>10</v>
      </c>
      <c r="D752">
        <v>153</v>
      </c>
      <c r="E752">
        <v>221900</v>
      </c>
      <c r="F752">
        <v>141</v>
      </c>
      <c r="G752">
        <v>0</v>
      </c>
      <c r="H752">
        <v>153</v>
      </c>
      <c r="I752">
        <v>2</v>
      </c>
      <c r="J752" t="s">
        <v>22</v>
      </c>
    </row>
    <row r="753" spans="1:10">
      <c r="A753">
        <v>1532219165</v>
      </c>
      <c r="B753" t="s">
        <v>84</v>
      </c>
      <c r="C753">
        <v>10</v>
      </c>
      <c r="D753">
        <v>153</v>
      </c>
      <c r="E753">
        <v>221900</v>
      </c>
      <c r="F753">
        <v>165</v>
      </c>
      <c r="G753">
        <v>0</v>
      </c>
      <c r="H753">
        <v>816</v>
      </c>
      <c r="I753">
        <v>2</v>
      </c>
      <c r="J753" t="s">
        <v>22</v>
      </c>
    </row>
    <row r="754" spans="1:10">
      <c r="A754">
        <v>1532222000</v>
      </c>
      <c r="B754" t="s">
        <v>37</v>
      </c>
      <c r="C754">
        <v>10</v>
      </c>
      <c r="D754">
        <v>153</v>
      </c>
      <c r="E754">
        <v>222200</v>
      </c>
      <c r="F754">
        <v>0</v>
      </c>
      <c r="G754">
        <v>0</v>
      </c>
      <c r="H754">
        <v>153</v>
      </c>
      <c r="I754">
        <v>2</v>
      </c>
      <c r="J754" t="s">
        <v>22</v>
      </c>
    </row>
    <row r="755" spans="1:10">
      <c r="A755">
        <v>1532222001</v>
      </c>
      <c r="B755" t="s">
        <v>404</v>
      </c>
      <c r="C755">
        <v>10</v>
      </c>
      <c r="D755">
        <v>153</v>
      </c>
      <c r="E755">
        <v>222200</v>
      </c>
      <c r="F755">
        <v>0</v>
      </c>
      <c r="G755">
        <v>0</v>
      </c>
      <c r="H755">
        <v>153</v>
      </c>
      <c r="I755">
        <v>2</v>
      </c>
      <c r="J755" t="s">
        <v>22</v>
      </c>
    </row>
    <row r="756" spans="1:10">
      <c r="A756">
        <v>1532222141</v>
      </c>
      <c r="B756" t="s">
        <v>37</v>
      </c>
      <c r="C756">
        <v>10</v>
      </c>
      <c r="D756">
        <v>153</v>
      </c>
      <c r="E756">
        <v>222200</v>
      </c>
      <c r="F756">
        <v>141</v>
      </c>
      <c r="G756">
        <v>0</v>
      </c>
      <c r="H756">
        <v>153</v>
      </c>
      <c r="I756">
        <v>2</v>
      </c>
      <c r="J756" t="s">
        <v>22</v>
      </c>
    </row>
    <row r="757" spans="1:10">
      <c r="A757">
        <v>1532222800</v>
      </c>
      <c r="B757" t="s">
        <v>37</v>
      </c>
      <c r="C757">
        <v>10</v>
      </c>
      <c r="D757">
        <v>153</v>
      </c>
      <c r="E757">
        <v>222200</v>
      </c>
      <c r="F757">
        <v>0</v>
      </c>
      <c r="G757">
        <v>0</v>
      </c>
      <c r="H757">
        <v>800</v>
      </c>
      <c r="I757">
        <v>2</v>
      </c>
      <c r="J757" t="s">
        <v>22</v>
      </c>
    </row>
    <row r="758" spans="1:10">
      <c r="A758">
        <v>1532224000</v>
      </c>
      <c r="B758" t="s">
        <v>72</v>
      </c>
      <c r="C758">
        <v>10</v>
      </c>
      <c r="D758">
        <v>153</v>
      </c>
      <c r="E758">
        <v>222400</v>
      </c>
      <c r="F758">
        <v>0</v>
      </c>
      <c r="G758">
        <v>0</v>
      </c>
      <c r="H758">
        <v>817</v>
      </c>
      <c r="I758">
        <v>2</v>
      </c>
      <c r="J758" t="s">
        <v>22</v>
      </c>
    </row>
    <row r="759" spans="1:10">
      <c r="A759">
        <v>1532224022</v>
      </c>
      <c r="B759" t="s">
        <v>73</v>
      </c>
      <c r="C759">
        <v>10</v>
      </c>
      <c r="D759">
        <v>153</v>
      </c>
      <c r="E759">
        <v>222400</v>
      </c>
      <c r="F759">
        <v>0</v>
      </c>
      <c r="G759">
        <v>0</v>
      </c>
      <c r="H759">
        <v>153</v>
      </c>
      <c r="I759">
        <v>2</v>
      </c>
      <c r="J759" t="s">
        <v>22</v>
      </c>
    </row>
    <row r="760" spans="1:10">
      <c r="A760">
        <v>1532224031</v>
      </c>
      <c r="B760" t="s">
        <v>72</v>
      </c>
      <c r="C760">
        <v>10</v>
      </c>
      <c r="D760">
        <v>153</v>
      </c>
      <c r="E760">
        <v>222400</v>
      </c>
      <c r="F760">
        <v>31</v>
      </c>
      <c r="G760">
        <v>0</v>
      </c>
      <c r="H760">
        <v>817</v>
      </c>
      <c r="I760">
        <v>2</v>
      </c>
      <c r="J760" t="s">
        <v>22</v>
      </c>
    </row>
    <row r="761" spans="1:10">
      <c r="A761">
        <v>1532239000</v>
      </c>
      <c r="B761" t="s">
        <v>39</v>
      </c>
      <c r="C761">
        <v>10</v>
      </c>
      <c r="D761">
        <v>153</v>
      </c>
      <c r="E761">
        <v>223900</v>
      </c>
      <c r="F761">
        <v>0</v>
      </c>
      <c r="G761">
        <v>0</v>
      </c>
      <c r="H761">
        <v>153</v>
      </c>
      <c r="I761">
        <v>2</v>
      </c>
      <c r="J761" t="s">
        <v>22</v>
      </c>
    </row>
    <row r="762" spans="1:10">
      <c r="A762">
        <v>1532239001</v>
      </c>
      <c r="B762" t="s">
        <v>40</v>
      </c>
      <c r="C762">
        <v>10</v>
      </c>
      <c r="D762">
        <v>153</v>
      </c>
      <c r="E762">
        <v>223910</v>
      </c>
      <c r="F762">
        <v>0</v>
      </c>
      <c r="G762">
        <v>0</v>
      </c>
      <c r="H762">
        <v>153</v>
      </c>
      <c r="I762">
        <v>2</v>
      </c>
      <c r="J762" t="s">
        <v>22</v>
      </c>
    </row>
    <row r="763" spans="1:10">
      <c r="A763">
        <v>1532239141</v>
      </c>
      <c r="B763" t="s">
        <v>782</v>
      </c>
      <c r="C763">
        <v>10</v>
      </c>
      <c r="D763">
        <v>153</v>
      </c>
      <c r="E763">
        <v>223900</v>
      </c>
      <c r="F763">
        <v>141</v>
      </c>
      <c r="G763">
        <v>0</v>
      </c>
      <c r="H763">
        <v>153</v>
      </c>
      <c r="I763">
        <v>2</v>
      </c>
      <c r="J763" t="s">
        <v>22</v>
      </c>
    </row>
    <row r="764" spans="1:10">
      <c r="A764">
        <v>1532239800</v>
      </c>
      <c r="B764" t="s">
        <v>39</v>
      </c>
      <c r="C764">
        <v>10</v>
      </c>
      <c r="D764">
        <v>153</v>
      </c>
      <c r="E764">
        <v>223900</v>
      </c>
      <c r="F764">
        <v>0</v>
      </c>
      <c r="G764">
        <v>0</v>
      </c>
      <c r="H764">
        <v>800</v>
      </c>
      <c r="I764">
        <v>2</v>
      </c>
      <c r="J764" t="s">
        <v>22</v>
      </c>
    </row>
    <row r="765" spans="1:10">
      <c r="A765">
        <v>1532239801</v>
      </c>
      <c r="B765" t="s">
        <v>40</v>
      </c>
      <c r="C765">
        <v>10</v>
      </c>
      <c r="D765">
        <v>153</v>
      </c>
      <c r="E765">
        <v>223910</v>
      </c>
      <c r="F765">
        <v>0</v>
      </c>
      <c r="G765">
        <v>0</v>
      </c>
      <c r="H765">
        <v>800</v>
      </c>
      <c r="I765">
        <v>2</v>
      </c>
      <c r="J765" t="s">
        <v>22</v>
      </c>
    </row>
    <row r="766" spans="1:10">
      <c r="A766">
        <v>1532410000</v>
      </c>
      <c r="B766" t="s">
        <v>41</v>
      </c>
      <c r="C766">
        <v>10</v>
      </c>
      <c r="D766">
        <v>153</v>
      </c>
      <c r="E766">
        <v>241000</v>
      </c>
      <c r="F766">
        <v>0</v>
      </c>
      <c r="G766">
        <v>0</v>
      </c>
      <c r="H766">
        <v>153</v>
      </c>
      <c r="I766">
        <v>2</v>
      </c>
      <c r="J766" t="s">
        <v>22</v>
      </c>
    </row>
    <row r="767" spans="1:10">
      <c r="A767">
        <v>1532410750</v>
      </c>
      <c r="B767" t="s">
        <v>41</v>
      </c>
      <c r="C767">
        <v>10</v>
      </c>
      <c r="D767">
        <v>153</v>
      </c>
      <c r="E767">
        <v>241000</v>
      </c>
      <c r="F767">
        <v>750</v>
      </c>
      <c r="G767">
        <v>0</v>
      </c>
      <c r="H767">
        <v>153</v>
      </c>
      <c r="I767">
        <v>2</v>
      </c>
      <c r="J767" t="s">
        <v>22</v>
      </c>
    </row>
    <row r="768" spans="1:10">
      <c r="A768">
        <v>1532410800</v>
      </c>
      <c r="B768" t="s">
        <v>41</v>
      </c>
      <c r="C768">
        <v>10</v>
      </c>
      <c r="D768">
        <v>153</v>
      </c>
      <c r="E768">
        <v>241000</v>
      </c>
      <c r="F768">
        <v>0</v>
      </c>
      <c r="G768">
        <v>0</v>
      </c>
      <c r="H768">
        <v>800</v>
      </c>
      <c r="I768">
        <v>2</v>
      </c>
      <c r="J768" t="s">
        <v>22</v>
      </c>
    </row>
    <row r="769" spans="1:10">
      <c r="A769">
        <v>1532410999</v>
      </c>
      <c r="B769" t="s">
        <v>113</v>
      </c>
      <c r="C769">
        <v>10</v>
      </c>
      <c r="D769">
        <v>153</v>
      </c>
      <c r="E769">
        <v>241000</v>
      </c>
      <c r="F769">
        <v>999</v>
      </c>
      <c r="G769">
        <v>0</v>
      </c>
      <c r="H769">
        <v>153</v>
      </c>
      <c r="I769">
        <v>2</v>
      </c>
      <c r="J769" t="s">
        <v>22</v>
      </c>
    </row>
    <row r="770" spans="1:10">
      <c r="A770">
        <v>1532490000</v>
      </c>
      <c r="B770" t="s">
        <v>94</v>
      </c>
      <c r="C770">
        <v>60</v>
      </c>
      <c r="D770">
        <v>153</v>
      </c>
      <c r="E770">
        <v>249000</v>
      </c>
      <c r="F770">
        <v>0</v>
      </c>
      <c r="G770">
        <v>0</v>
      </c>
      <c r="H770">
        <v>153</v>
      </c>
      <c r="I770">
        <v>2</v>
      </c>
      <c r="J770" t="s">
        <v>22</v>
      </c>
    </row>
    <row r="771" spans="1:10">
      <c r="A771">
        <v>1532490001</v>
      </c>
      <c r="B771" t="s">
        <v>94</v>
      </c>
      <c r="C771">
        <v>60</v>
      </c>
      <c r="D771">
        <v>153</v>
      </c>
      <c r="E771">
        <v>249000</v>
      </c>
      <c r="F771">
        <v>0</v>
      </c>
      <c r="G771">
        <v>11</v>
      </c>
      <c r="H771">
        <v>153</v>
      </c>
      <c r="I771">
        <v>2</v>
      </c>
      <c r="J771" t="s">
        <v>22</v>
      </c>
    </row>
    <row r="772" spans="1:10">
      <c r="A772">
        <v>1532490022</v>
      </c>
      <c r="B772" t="s">
        <v>74</v>
      </c>
      <c r="C772">
        <v>60</v>
      </c>
      <c r="D772">
        <v>153</v>
      </c>
      <c r="E772">
        <v>249000</v>
      </c>
      <c r="F772">
        <v>0</v>
      </c>
      <c r="G772">
        <v>0</v>
      </c>
      <c r="H772">
        <v>153</v>
      </c>
      <c r="I772">
        <v>2</v>
      </c>
      <c r="J772" t="s">
        <v>22</v>
      </c>
    </row>
    <row r="773" spans="1:10">
      <c r="A773">
        <v>1532531001</v>
      </c>
      <c r="B773" t="s">
        <v>42</v>
      </c>
      <c r="C773">
        <v>10</v>
      </c>
      <c r="D773">
        <v>153</v>
      </c>
      <c r="E773">
        <v>253100</v>
      </c>
      <c r="F773">
        <v>0</v>
      </c>
      <c r="G773">
        <v>0</v>
      </c>
      <c r="H773">
        <v>823</v>
      </c>
      <c r="I773">
        <v>2</v>
      </c>
      <c r="J773" t="s">
        <v>22</v>
      </c>
    </row>
    <row r="774" spans="1:10">
      <c r="A774">
        <v>1532531002</v>
      </c>
      <c r="B774" t="s">
        <v>42</v>
      </c>
      <c r="C774">
        <v>10</v>
      </c>
      <c r="D774">
        <v>153</v>
      </c>
      <c r="E774">
        <v>253100</v>
      </c>
      <c r="F774">
        <v>0</v>
      </c>
      <c r="G774">
        <v>115</v>
      </c>
      <c r="H774">
        <v>823</v>
      </c>
      <c r="I774">
        <v>2</v>
      </c>
      <c r="J774" t="s">
        <v>22</v>
      </c>
    </row>
    <row r="775" spans="1:10">
      <c r="A775">
        <v>1532531800</v>
      </c>
      <c r="B775" t="s">
        <v>42</v>
      </c>
      <c r="C775">
        <v>10</v>
      </c>
      <c r="D775">
        <v>153</v>
      </c>
      <c r="E775">
        <v>253100</v>
      </c>
      <c r="F775">
        <v>0</v>
      </c>
      <c r="G775">
        <v>0</v>
      </c>
      <c r="H775">
        <v>800</v>
      </c>
      <c r="I775">
        <v>2</v>
      </c>
      <c r="J775" t="s">
        <v>22</v>
      </c>
    </row>
    <row r="776" spans="1:10">
      <c r="A776">
        <v>1532533000</v>
      </c>
      <c r="B776" t="s">
        <v>43</v>
      </c>
      <c r="C776">
        <v>10</v>
      </c>
      <c r="D776">
        <v>153</v>
      </c>
      <c r="E776">
        <v>253300</v>
      </c>
      <c r="F776">
        <v>0</v>
      </c>
      <c r="G776">
        <v>0</v>
      </c>
      <c r="H776">
        <v>153</v>
      </c>
      <c r="I776">
        <v>2</v>
      </c>
      <c r="J776" t="s">
        <v>22</v>
      </c>
    </row>
    <row r="777" spans="1:10">
      <c r="A777">
        <v>1532543000</v>
      </c>
      <c r="B777" t="s">
        <v>44</v>
      </c>
      <c r="C777">
        <v>10</v>
      </c>
      <c r="D777">
        <v>153</v>
      </c>
      <c r="E777">
        <v>254300</v>
      </c>
      <c r="F777">
        <v>0</v>
      </c>
      <c r="G777">
        <v>0</v>
      </c>
      <c r="H777">
        <v>153</v>
      </c>
      <c r="I777">
        <v>2</v>
      </c>
      <c r="J777" t="s">
        <v>22</v>
      </c>
    </row>
    <row r="778" spans="1:10">
      <c r="A778">
        <v>1532544141</v>
      </c>
      <c r="B778" t="s">
        <v>783</v>
      </c>
      <c r="C778">
        <v>10</v>
      </c>
      <c r="D778">
        <v>153</v>
      </c>
      <c r="E778">
        <v>254410</v>
      </c>
      <c r="F778">
        <v>141</v>
      </c>
      <c r="G778">
        <v>0</v>
      </c>
      <c r="H778">
        <v>153</v>
      </c>
      <c r="I778">
        <v>2</v>
      </c>
      <c r="J778" t="s">
        <v>22</v>
      </c>
    </row>
    <row r="779" spans="1:10">
      <c r="A779">
        <v>1532546000</v>
      </c>
      <c r="B779" t="s">
        <v>60</v>
      </c>
      <c r="C779">
        <v>10</v>
      </c>
      <c r="D779">
        <v>153</v>
      </c>
      <c r="E779">
        <v>254490</v>
      </c>
      <c r="F779">
        <v>0</v>
      </c>
      <c r="G779">
        <v>0</v>
      </c>
      <c r="H779">
        <v>153</v>
      </c>
      <c r="I779">
        <v>2</v>
      </c>
      <c r="J779" t="s">
        <v>22</v>
      </c>
    </row>
    <row r="780" spans="1:10">
      <c r="A780">
        <v>1532551021</v>
      </c>
      <c r="B780" t="s">
        <v>154</v>
      </c>
      <c r="C780">
        <v>21</v>
      </c>
      <c r="D780">
        <v>153</v>
      </c>
      <c r="E780">
        <v>255100</v>
      </c>
      <c r="F780">
        <v>0</v>
      </c>
      <c r="G780">
        <v>0</v>
      </c>
      <c r="H780">
        <v>153</v>
      </c>
      <c r="I780">
        <v>3</v>
      </c>
      <c r="J780" t="s">
        <v>22</v>
      </c>
    </row>
    <row r="781" spans="1:10">
      <c r="A781">
        <v>1532553000</v>
      </c>
      <c r="B781" t="s">
        <v>75</v>
      </c>
      <c r="C781">
        <v>10</v>
      </c>
      <c r="D781">
        <v>153</v>
      </c>
      <c r="E781">
        <v>255300</v>
      </c>
      <c r="F781">
        <v>0</v>
      </c>
      <c r="G781">
        <v>0</v>
      </c>
      <c r="H781">
        <v>153</v>
      </c>
      <c r="I781">
        <v>2</v>
      </c>
      <c r="J781" t="s">
        <v>22</v>
      </c>
    </row>
    <row r="782" spans="1:10">
      <c r="A782">
        <v>1532567000</v>
      </c>
      <c r="B782" t="s">
        <v>45</v>
      </c>
      <c r="C782">
        <v>10</v>
      </c>
      <c r="D782">
        <v>153</v>
      </c>
      <c r="E782">
        <v>256770</v>
      </c>
      <c r="F782">
        <v>0</v>
      </c>
      <c r="G782">
        <v>0</v>
      </c>
      <c r="H782">
        <v>153</v>
      </c>
      <c r="I782">
        <v>2</v>
      </c>
      <c r="J782" t="s">
        <v>22</v>
      </c>
    </row>
    <row r="783" spans="1:10">
      <c r="A783">
        <v>1532567141</v>
      </c>
      <c r="B783" t="s">
        <v>45</v>
      </c>
      <c r="C783">
        <v>10</v>
      </c>
      <c r="D783">
        <v>153</v>
      </c>
      <c r="E783">
        <v>256770</v>
      </c>
      <c r="F783">
        <v>141</v>
      </c>
      <c r="G783">
        <v>0</v>
      </c>
      <c r="H783">
        <v>153</v>
      </c>
      <c r="I783">
        <v>2</v>
      </c>
      <c r="J783" t="s">
        <v>22</v>
      </c>
    </row>
    <row r="784" spans="1:10">
      <c r="A784">
        <v>1532567751</v>
      </c>
      <c r="B784" t="s">
        <v>45</v>
      </c>
      <c r="C784">
        <v>10</v>
      </c>
      <c r="D784">
        <v>153</v>
      </c>
      <c r="E784">
        <v>256770</v>
      </c>
      <c r="F784">
        <v>751</v>
      </c>
      <c r="G784">
        <v>0</v>
      </c>
      <c r="H784">
        <v>153</v>
      </c>
      <c r="I784">
        <v>2</v>
      </c>
      <c r="J784" t="s">
        <v>22</v>
      </c>
    </row>
    <row r="785" spans="1:10">
      <c r="A785">
        <v>1532567999</v>
      </c>
      <c r="B785" t="s">
        <v>787</v>
      </c>
      <c r="C785">
        <v>10</v>
      </c>
      <c r="D785">
        <v>153</v>
      </c>
      <c r="E785">
        <v>256790</v>
      </c>
      <c r="F785">
        <v>999</v>
      </c>
      <c r="G785">
        <v>0</v>
      </c>
      <c r="H785">
        <v>153</v>
      </c>
      <c r="I785">
        <v>2</v>
      </c>
      <c r="J785" t="s">
        <v>22</v>
      </c>
    </row>
    <row r="786" spans="1:10">
      <c r="A786">
        <v>1532572000</v>
      </c>
      <c r="B786" t="s">
        <v>86</v>
      </c>
      <c r="C786">
        <v>50</v>
      </c>
      <c r="D786">
        <v>153</v>
      </c>
      <c r="E786">
        <v>257200</v>
      </c>
      <c r="F786">
        <v>0</v>
      </c>
      <c r="G786">
        <v>0</v>
      </c>
      <c r="H786">
        <v>824</v>
      </c>
      <c r="I786">
        <v>2</v>
      </c>
      <c r="J786" t="s">
        <v>22</v>
      </c>
    </row>
    <row r="787" spans="1:10">
      <c r="A787">
        <v>1532572001</v>
      </c>
      <c r="B787" t="s">
        <v>46</v>
      </c>
      <c r="C787">
        <v>50</v>
      </c>
      <c r="D787">
        <v>153</v>
      </c>
      <c r="E787">
        <v>257220</v>
      </c>
      <c r="F787">
        <v>0</v>
      </c>
      <c r="G787">
        <v>0</v>
      </c>
      <c r="H787">
        <v>824</v>
      </c>
      <c r="I787">
        <v>2</v>
      </c>
      <c r="J787" t="s">
        <v>22</v>
      </c>
    </row>
    <row r="788" spans="1:10">
      <c r="A788">
        <v>1532572002</v>
      </c>
      <c r="B788" t="s">
        <v>61</v>
      </c>
      <c r="C788">
        <v>50</v>
      </c>
      <c r="D788">
        <v>153</v>
      </c>
      <c r="E788">
        <v>257210</v>
      </c>
      <c r="F788">
        <v>0</v>
      </c>
      <c r="G788">
        <v>0</v>
      </c>
      <c r="H788">
        <v>824</v>
      </c>
      <c r="I788">
        <v>2</v>
      </c>
      <c r="J788" t="s">
        <v>22</v>
      </c>
    </row>
    <row r="789" spans="1:10">
      <c r="A789">
        <v>1532600141</v>
      </c>
      <c r="B789" t="s">
        <v>333</v>
      </c>
      <c r="C789">
        <v>10</v>
      </c>
      <c r="D789">
        <v>153</v>
      </c>
      <c r="E789">
        <v>260000</v>
      </c>
      <c r="F789">
        <v>141</v>
      </c>
      <c r="G789">
        <v>0</v>
      </c>
      <c r="H789">
        <v>153</v>
      </c>
      <c r="I789">
        <v>2</v>
      </c>
      <c r="J789" t="s">
        <v>22</v>
      </c>
    </row>
    <row r="790" spans="1:10">
      <c r="A790">
        <v>1532644141</v>
      </c>
      <c r="B790" t="s">
        <v>784</v>
      </c>
      <c r="C790">
        <v>10</v>
      </c>
      <c r="D790">
        <v>153</v>
      </c>
      <c r="E790">
        <v>264400</v>
      </c>
      <c r="F790">
        <v>141</v>
      </c>
      <c r="G790">
        <v>0</v>
      </c>
      <c r="H790">
        <v>153</v>
      </c>
      <c r="I790">
        <v>2</v>
      </c>
      <c r="J790" t="s">
        <v>22</v>
      </c>
    </row>
    <row r="791" spans="1:10">
      <c r="A791">
        <v>1532644381</v>
      </c>
      <c r="B791" t="s">
        <v>36</v>
      </c>
      <c r="C791">
        <v>10</v>
      </c>
      <c r="D791">
        <v>153</v>
      </c>
      <c r="E791">
        <v>264400</v>
      </c>
      <c r="F791">
        <v>381</v>
      </c>
      <c r="G791">
        <v>0</v>
      </c>
      <c r="H791">
        <v>841</v>
      </c>
      <c r="I791">
        <v>2</v>
      </c>
      <c r="J791" t="s">
        <v>22</v>
      </c>
    </row>
    <row r="792" spans="1:10">
      <c r="A792">
        <v>1532910111</v>
      </c>
      <c r="B792" t="s">
        <v>48</v>
      </c>
      <c r="C792">
        <v>27</v>
      </c>
      <c r="D792">
        <v>153</v>
      </c>
      <c r="E792">
        <v>291000</v>
      </c>
      <c r="F792">
        <v>11</v>
      </c>
      <c r="G792">
        <v>0</v>
      </c>
      <c r="H792">
        <v>815</v>
      </c>
      <c r="I792">
        <v>2</v>
      </c>
      <c r="J792" t="s">
        <v>22</v>
      </c>
    </row>
    <row r="793" spans="1:10">
      <c r="A793">
        <v>1532910141</v>
      </c>
      <c r="B793" t="s">
        <v>786</v>
      </c>
      <c r="C793">
        <v>10</v>
      </c>
      <c r="D793">
        <v>153</v>
      </c>
      <c r="E793">
        <v>291000</v>
      </c>
      <c r="F793">
        <v>141</v>
      </c>
      <c r="G793">
        <v>0</v>
      </c>
      <c r="H793">
        <v>153</v>
      </c>
      <c r="I793">
        <v>2</v>
      </c>
      <c r="J793" t="s">
        <v>22</v>
      </c>
    </row>
    <row r="794" spans="1:10">
      <c r="A794">
        <v>1532910800</v>
      </c>
      <c r="B794" t="s">
        <v>48</v>
      </c>
      <c r="C794">
        <v>10</v>
      </c>
      <c r="D794">
        <v>153</v>
      </c>
      <c r="E794">
        <v>291000</v>
      </c>
      <c r="F794">
        <v>0</v>
      </c>
      <c r="G794">
        <v>0</v>
      </c>
      <c r="H794">
        <v>800</v>
      </c>
      <c r="I794">
        <v>2</v>
      </c>
      <c r="J794" t="s">
        <v>22</v>
      </c>
    </row>
    <row r="795" spans="1:10">
      <c r="A795">
        <v>1535000000</v>
      </c>
      <c r="B795" t="s">
        <v>49</v>
      </c>
      <c r="C795">
        <v>10</v>
      </c>
      <c r="D795">
        <v>153</v>
      </c>
      <c r="E795">
        <v>500000</v>
      </c>
      <c r="F795">
        <v>0</v>
      </c>
      <c r="G795">
        <v>0</v>
      </c>
      <c r="H795">
        <v>808</v>
      </c>
      <c r="I795">
        <v>2</v>
      </c>
      <c r="J795" t="s">
        <v>22</v>
      </c>
    </row>
    <row r="796" spans="1:10">
      <c r="A796">
        <v>1535000021</v>
      </c>
      <c r="B796" t="s">
        <v>1392</v>
      </c>
      <c r="C796">
        <v>21</v>
      </c>
      <c r="D796">
        <v>153</v>
      </c>
      <c r="E796">
        <v>500000</v>
      </c>
      <c r="F796">
        <v>0</v>
      </c>
      <c r="G796">
        <v>0</v>
      </c>
      <c r="H796">
        <v>808</v>
      </c>
      <c r="I796">
        <v>3</v>
      </c>
      <c r="J796" t="s">
        <v>22</v>
      </c>
    </row>
    <row r="797" spans="1:10">
      <c r="A797">
        <v>1551100000</v>
      </c>
      <c r="B797" t="s">
        <v>24</v>
      </c>
      <c r="C797">
        <v>10</v>
      </c>
      <c r="D797">
        <v>155</v>
      </c>
      <c r="E797">
        <v>110000</v>
      </c>
      <c r="F797">
        <v>0</v>
      </c>
      <c r="G797">
        <v>0</v>
      </c>
      <c r="H797">
        <v>155</v>
      </c>
      <c r="I797">
        <v>2</v>
      </c>
      <c r="J797" t="s">
        <v>22</v>
      </c>
    </row>
    <row r="798" spans="1:10">
      <c r="A798">
        <v>1551100141</v>
      </c>
      <c r="B798" t="s">
        <v>24</v>
      </c>
      <c r="C798">
        <v>10</v>
      </c>
      <c r="D798">
        <v>155</v>
      </c>
      <c r="E798">
        <v>110000</v>
      </c>
      <c r="F798">
        <v>141</v>
      </c>
      <c r="G798">
        <v>0</v>
      </c>
      <c r="H798">
        <v>155</v>
      </c>
      <c r="I798">
        <v>2</v>
      </c>
      <c r="J798" t="s">
        <v>22</v>
      </c>
    </row>
    <row r="799" spans="1:10">
      <c r="A799">
        <v>1551100163</v>
      </c>
      <c r="B799" t="s">
        <v>24</v>
      </c>
      <c r="C799">
        <v>10</v>
      </c>
      <c r="D799">
        <v>155</v>
      </c>
      <c r="E799">
        <v>110000</v>
      </c>
      <c r="F799">
        <v>163</v>
      </c>
      <c r="G799">
        <v>0</v>
      </c>
      <c r="H799">
        <v>816</v>
      </c>
      <c r="I799">
        <v>2</v>
      </c>
      <c r="J799" t="s">
        <v>22</v>
      </c>
    </row>
    <row r="800" spans="1:10">
      <c r="A800">
        <v>1551100165</v>
      </c>
      <c r="B800" t="s">
        <v>24</v>
      </c>
      <c r="C800">
        <v>10</v>
      </c>
      <c r="D800">
        <v>155</v>
      </c>
      <c r="E800">
        <v>110000</v>
      </c>
      <c r="F800">
        <v>165</v>
      </c>
      <c r="G800">
        <v>0</v>
      </c>
      <c r="H800">
        <v>816</v>
      </c>
      <c r="I800">
        <v>2</v>
      </c>
      <c r="J800" t="s">
        <v>22</v>
      </c>
    </row>
    <row r="801" spans="1:10">
      <c r="A801">
        <v>1551100322</v>
      </c>
      <c r="B801" t="s">
        <v>24</v>
      </c>
      <c r="C801">
        <v>10</v>
      </c>
      <c r="D801">
        <v>155</v>
      </c>
      <c r="E801">
        <v>110000</v>
      </c>
      <c r="F801">
        <v>322</v>
      </c>
      <c r="G801">
        <v>0</v>
      </c>
      <c r="H801">
        <v>800</v>
      </c>
      <c r="I801">
        <v>2</v>
      </c>
      <c r="J801" t="s">
        <v>22</v>
      </c>
    </row>
    <row r="802" spans="1:10">
      <c r="A802">
        <v>1551100381</v>
      </c>
      <c r="B802" t="s">
        <v>24</v>
      </c>
      <c r="C802">
        <v>10</v>
      </c>
      <c r="D802">
        <v>155</v>
      </c>
      <c r="E802">
        <v>110000</v>
      </c>
      <c r="F802">
        <v>381</v>
      </c>
      <c r="G802">
        <v>0</v>
      </c>
      <c r="H802">
        <v>816</v>
      </c>
      <c r="I802">
        <v>2</v>
      </c>
      <c r="J802" t="s">
        <v>22</v>
      </c>
    </row>
    <row r="803" spans="1:10">
      <c r="A803">
        <v>1551100714</v>
      </c>
      <c r="B803" t="s">
        <v>660</v>
      </c>
      <c r="C803">
        <v>10</v>
      </c>
      <c r="D803">
        <v>155</v>
      </c>
      <c r="E803">
        <v>110000</v>
      </c>
      <c r="F803">
        <v>714</v>
      </c>
      <c r="G803">
        <v>1</v>
      </c>
      <c r="H803">
        <v>155</v>
      </c>
      <c r="I803">
        <v>2</v>
      </c>
      <c r="J803" t="s">
        <v>22</v>
      </c>
    </row>
    <row r="804" spans="1:10">
      <c r="A804">
        <v>1551100750</v>
      </c>
      <c r="B804" t="s">
        <v>24</v>
      </c>
      <c r="C804">
        <v>10</v>
      </c>
      <c r="D804">
        <v>155</v>
      </c>
      <c r="E804">
        <v>110000</v>
      </c>
      <c r="F804">
        <v>750</v>
      </c>
      <c r="G804">
        <v>0</v>
      </c>
      <c r="H804">
        <v>155</v>
      </c>
      <c r="I804">
        <v>2</v>
      </c>
      <c r="J804" t="s">
        <v>22</v>
      </c>
    </row>
    <row r="805" spans="1:10">
      <c r="A805">
        <v>1551100751</v>
      </c>
      <c r="B805" t="s">
        <v>24</v>
      </c>
      <c r="C805">
        <v>10</v>
      </c>
      <c r="D805">
        <v>155</v>
      </c>
      <c r="E805">
        <v>110000</v>
      </c>
      <c r="F805">
        <v>751</v>
      </c>
      <c r="G805">
        <v>0</v>
      </c>
      <c r="H805">
        <v>155</v>
      </c>
      <c r="I805">
        <v>2</v>
      </c>
      <c r="J805" t="s">
        <v>22</v>
      </c>
    </row>
    <row r="806" spans="1:10">
      <c r="A806">
        <v>1551100800</v>
      </c>
      <c r="B806" t="s">
        <v>24</v>
      </c>
      <c r="C806">
        <v>10</v>
      </c>
      <c r="D806">
        <v>155</v>
      </c>
      <c r="E806">
        <v>110000</v>
      </c>
      <c r="F806">
        <v>0</v>
      </c>
      <c r="G806">
        <v>0</v>
      </c>
      <c r="H806">
        <v>800</v>
      </c>
      <c r="I806">
        <v>2</v>
      </c>
      <c r="J806" t="s">
        <v>22</v>
      </c>
    </row>
    <row r="807" spans="1:10">
      <c r="A807">
        <v>1551100999</v>
      </c>
      <c r="B807" t="s">
        <v>99</v>
      </c>
      <c r="C807">
        <v>10</v>
      </c>
      <c r="D807">
        <v>155</v>
      </c>
      <c r="E807">
        <v>110000</v>
      </c>
      <c r="F807">
        <v>999</v>
      </c>
      <c r="G807">
        <v>0</v>
      </c>
      <c r="H807">
        <v>155</v>
      </c>
      <c r="I807">
        <v>2</v>
      </c>
      <c r="J807" t="s">
        <v>22</v>
      </c>
    </row>
    <row r="808" spans="1:10">
      <c r="A808">
        <v>1551101141</v>
      </c>
      <c r="B808" t="s">
        <v>76</v>
      </c>
      <c r="C808">
        <v>10</v>
      </c>
      <c r="D808">
        <v>155</v>
      </c>
      <c r="E808">
        <v>110000</v>
      </c>
      <c r="F808">
        <v>141</v>
      </c>
      <c r="G808">
        <v>0</v>
      </c>
      <c r="H808">
        <v>155</v>
      </c>
      <c r="I808">
        <v>2</v>
      </c>
      <c r="J808" t="s">
        <v>22</v>
      </c>
    </row>
    <row r="809" spans="1:10">
      <c r="A809">
        <v>1551200141</v>
      </c>
      <c r="B809" t="s">
        <v>63</v>
      </c>
      <c r="C809">
        <v>10</v>
      </c>
      <c r="D809">
        <v>155</v>
      </c>
      <c r="E809">
        <v>120000</v>
      </c>
      <c r="F809">
        <v>141</v>
      </c>
      <c r="G809">
        <v>0</v>
      </c>
      <c r="H809">
        <v>155</v>
      </c>
      <c r="I809">
        <v>2</v>
      </c>
      <c r="J809" t="s">
        <v>22</v>
      </c>
    </row>
    <row r="810" spans="1:10">
      <c r="A810">
        <v>1551210000</v>
      </c>
      <c r="B810" t="s">
        <v>25</v>
      </c>
      <c r="C810">
        <v>10</v>
      </c>
      <c r="D810">
        <v>155</v>
      </c>
      <c r="E810">
        <v>121000</v>
      </c>
      <c r="F810">
        <v>0</v>
      </c>
      <c r="G810">
        <v>0</v>
      </c>
      <c r="H810">
        <v>155</v>
      </c>
      <c r="I810">
        <v>2</v>
      </c>
      <c r="J810" t="s">
        <v>22</v>
      </c>
    </row>
    <row r="811" spans="1:10">
      <c r="A811">
        <v>1551220000</v>
      </c>
      <c r="B811" t="s">
        <v>26</v>
      </c>
      <c r="C811">
        <v>10</v>
      </c>
      <c r="D811">
        <v>155</v>
      </c>
      <c r="E811">
        <v>122000</v>
      </c>
      <c r="F811">
        <v>0</v>
      </c>
      <c r="G811">
        <v>0</v>
      </c>
      <c r="H811">
        <v>155</v>
      </c>
      <c r="I811">
        <v>2</v>
      </c>
      <c r="J811" t="s">
        <v>22</v>
      </c>
    </row>
    <row r="812" spans="1:10">
      <c r="A812">
        <v>1551220141</v>
      </c>
      <c r="B812" t="s">
        <v>778</v>
      </c>
      <c r="C812">
        <v>10</v>
      </c>
      <c r="D812">
        <v>155</v>
      </c>
      <c r="E812">
        <v>122000</v>
      </c>
      <c r="F812">
        <v>141</v>
      </c>
      <c r="G812">
        <v>0</v>
      </c>
      <c r="H812">
        <v>155</v>
      </c>
      <c r="I812">
        <v>2</v>
      </c>
      <c r="J812" t="s">
        <v>22</v>
      </c>
    </row>
    <row r="813" spans="1:10">
      <c r="A813">
        <v>1551220162</v>
      </c>
      <c r="B813" t="s">
        <v>1824</v>
      </c>
      <c r="C813">
        <v>10</v>
      </c>
      <c r="D813">
        <v>155</v>
      </c>
      <c r="E813">
        <v>122000</v>
      </c>
      <c r="F813">
        <v>162</v>
      </c>
      <c r="G813">
        <v>0</v>
      </c>
      <c r="H813">
        <v>818</v>
      </c>
      <c r="I813">
        <v>2</v>
      </c>
      <c r="J813" t="s">
        <v>22</v>
      </c>
    </row>
    <row r="814" spans="1:10">
      <c r="A814">
        <v>1551220163</v>
      </c>
      <c r="B814" t="s">
        <v>778</v>
      </c>
      <c r="C814">
        <v>10</v>
      </c>
      <c r="D814">
        <v>155</v>
      </c>
      <c r="E814">
        <v>122000</v>
      </c>
      <c r="F814">
        <v>163</v>
      </c>
      <c r="G814">
        <v>0</v>
      </c>
      <c r="H814">
        <v>816</v>
      </c>
      <c r="I814">
        <v>2</v>
      </c>
      <c r="J814" t="s">
        <v>22</v>
      </c>
    </row>
    <row r="815" spans="1:10">
      <c r="A815">
        <v>1551220381</v>
      </c>
      <c r="B815" t="s">
        <v>1825</v>
      </c>
      <c r="C815">
        <v>10</v>
      </c>
      <c r="D815">
        <v>155</v>
      </c>
      <c r="E815">
        <v>122000</v>
      </c>
      <c r="F815">
        <v>381</v>
      </c>
      <c r="G815">
        <v>0</v>
      </c>
      <c r="H815">
        <v>841</v>
      </c>
      <c r="I815">
        <v>2</v>
      </c>
      <c r="J815" t="s">
        <v>22</v>
      </c>
    </row>
    <row r="816" spans="1:10">
      <c r="A816">
        <v>1551222000</v>
      </c>
      <c r="B816" t="s">
        <v>88</v>
      </c>
      <c r="C816">
        <v>10</v>
      </c>
      <c r="D816">
        <v>155</v>
      </c>
      <c r="E816">
        <v>122200</v>
      </c>
      <c r="F816">
        <v>0</v>
      </c>
      <c r="G816">
        <v>0</v>
      </c>
      <c r="H816">
        <v>155</v>
      </c>
      <c r="I816">
        <v>2</v>
      </c>
      <c r="J816" t="s">
        <v>22</v>
      </c>
    </row>
    <row r="817" spans="1:10">
      <c r="A817">
        <v>1551222141</v>
      </c>
      <c r="B817" t="s">
        <v>88</v>
      </c>
      <c r="C817">
        <v>10</v>
      </c>
      <c r="D817">
        <v>155</v>
      </c>
      <c r="E817">
        <v>122200</v>
      </c>
      <c r="F817">
        <v>141</v>
      </c>
      <c r="G817">
        <v>0</v>
      </c>
      <c r="H817">
        <v>155</v>
      </c>
      <c r="I817">
        <v>2</v>
      </c>
      <c r="J817" t="s">
        <v>22</v>
      </c>
    </row>
    <row r="818" spans="1:10">
      <c r="A818">
        <v>1551222750</v>
      </c>
      <c r="B818" t="s">
        <v>116</v>
      </c>
      <c r="C818">
        <v>10</v>
      </c>
      <c r="D818">
        <v>155</v>
      </c>
      <c r="E818">
        <v>122200</v>
      </c>
      <c r="F818">
        <v>750</v>
      </c>
      <c r="G818">
        <v>0</v>
      </c>
      <c r="H818">
        <v>155</v>
      </c>
      <c r="I818">
        <v>2</v>
      </c>
      <c r="J818" t="s">
        <v>22</v>
      </c>
    </row>
    <row r="819" spans="1:10">
      <c r="A819">
        <v>1551240000</v>
      </c>
      <c r="B819" t="s">
        <v>28</v>
      </c>
      <c r="C819">
        <v>10</v>
      </c>
      <c r="D819">
        <v>155</v>
      </c>
      <c r="E819">
        <v>124000</v>
      </c>
      <c r="F819">
        <v>0</v>
      </c>
      <c r="G819">
        <v>0</v>
      </c>
      <c r="H819">
        <v>155</v>
      </c>
      <c r="I819">
        <v>2</v>
      </c>
      <c r="J819" t="s">
        <v>22</v>
      </c>
    </row>
    <row r="820" spans="1:10">
      <c r="A820">
        <v>1551240141</v>
      </c>
      <c r="B820" t="s">
        <v>92</v>
      </c>
      <c r="C820">
        <v>10</v>
      </c>
      <c r="D820">
        <v>155</v>
      </c>
      <c r="E820">
        <v>124000</v>
      </c>
      <c r="F820">
        <v>141</v>
      </c>
      <c r="G820">
        <v>0</v>
      </c>
      <c r="H820">
        <v>155</v>
      </c>
      <c r="I820">
        <v>2</v>
      </c>
      <c r="J820" t="s">
        <v>22</v>
      </c>
    </row>
    <row r="821" spans="1:10">
      <c r="A821">
        <v>1551240163</v>
      </c>
      <c r="B821" t="s">
        <v>28</v>
      </c>
      <c r="C821">
        <v>10</v>
      </c>
      <c r="D821">
        <v>155</v>
      </c>
      <c r="E821">
        <v>124000</v>
      </c>
      <c r="F821">
        <v>163</v>
      </c>
      <c r="G821">
        <v>0</v>
      </c>
      <c r="H821">
        <v>816</v>
      </c>
      <c r="I821">
        <v>2</v>
      </c>
      <c r="J821" t="s">
        <v>22</v>
      </c>
    </row>
    <row r="822" spans="1:10">
      <c r="A822">
        <v>1551240165</v>
      </c>
      <c r="B822" t="s">
        <v>28</v>
      </c>
      <c r="C822">
        <v>10</v>
      </c>
      <c r="D822">
        <v>155</v>
      </c>
      <c r="E822">
        <v>124000</v>
      </c>
      <c r="F822">
        <v>165</v>
      </c>
      <c r="G822">
        <v>0</v>
      </c>
      <c r="H822">
        <v>816</v>
      </c>
      <c r="I822">
        <v>2</v>
      </c>
      <c r="J822" t="s">
        <v>22</v>
      </c>
    </row>
    <row r="823" spans="1:10">
      <c r="A823">
        <v>1551240381</v>
      </c>
      <c r="B823" t="s">
        <v>28</v>
      </c>
      <c r="C823">
        <v>10</v>
      </c>
      <c r="D823">
        <v>155</v>
      </c>
      <c r="E823">
        <v>124000</v>
      </c>
      <c r="F823">
        <v>381</v>
      </c>
      <c r="G823">
        <v>0</v>
      </c>
      <c r="H823">
        <v>841</v>
      </c>
      <c r="I823">
        <v>2</v>
      </c>
      <c r="J823" t="s">
        <v>22</v>
      </c>
    </row>
    <row r="824" spans="1:10">
      <c r="A824">
        <v>1551251000</v>
      </c>
      <c r="B824" t="s">
        <v>29</v>
      </c>
      <c r="C824">
        <v>10</v>
      </c>
      <c r="D824">
        <v>155</v>
      </c>
      <c r="E824">
        <v>125100</v>
      </c>
      <c r="F824">
        <v>0</v>
      </c>
      <c r="G824">
        <v>0</v>
      </c>
      <c r="H824">
        <v>155</v>
      </c>
      <c r="I824">
        <v>2</v>
      </c>
      <c r="J824" t="s">
        <v>22</v>
      </c>
    </row>
    <row r="825" spans="1:10">
      <c r="A825">
        <v>1551260141</v>
      </c>
      <c r="B825" t="s">
        <v>30</v>
      </c>
      <c r="C825">
        <v>10</v>
      </c>
      <c r="D825">
        <v>155</v>
      </c>
      <c r="E825">
        <v>126000</v>
      </c>
      <c r="F825">
        <v>141</v>
      </c>
      <c r="G825">
        <v>0</v>
      </c>
      <c r="H825">
        <v>155</v>
      </c>
      <c r="I825">
        <v>2</v>
      </c>
      <c r="J825" t="s">
        <v>22</v>
      </c>
    </row>
    <row r="826" spans="1:10">
      <c r="A826">
        <v>1551270141</v>
      </c>
      <c r="B826" t="s">
        <v>779</v>
      </c>
      <c r="C826">
        <v>10</v>
      </c>
      <c r="D826">
        <v>155</v>
      </c>
      <c r="E826">
        <v>127000</v>
      </c>
      <c r="F826">
        <v>141</v>
      </c>
      <c r="G826">
        <v>0</v>
      </c>
      <c r="H826">
        <v>155</v>
      </c>
      <c r="I826">
        <v>2</v>
      </c>
      <c r="J826" t="s">
        <v>22</v>
      </c>
    </row>
    <row r="827" spans="1:10">
      <c r="A827">
        <v>1551292141</v>
      </c>
      <c r="B827" t="s">
        <v>89</v>
      </c>
      <c r="C827">
        <v>10</v>
      </c>
      <c r="D827">
        <v>155</v>
      </c>
      <c r="E827">
        <v>129200</v>
      </c>
      <c r="F827">
        <v>141</v>
      </c>
      <c r="G827">
        <v>0</v>
      </c>
      <c r="H827">
        <v>155</v>
      </c>
      <c r="I827">
        <v>2</v>
      </c>
      <c r="J827" t="s">
        <v>22</v>
      </c>
    </row>
    <row r="828" spans="1:10">
      <c r="A828">
        <v>1551292322</v>
      </c>
      <c r="B828" t="s">
        <v>89</v>
      </c>
      <c r="C828">
        <v>10</v>
      </c>
      <c r="D828">
        <v>155</v>
      </c>
      <c r="E828">
        <v>129200</v>
      </c>
      <c r="F828">
        <v>322</v>
      </c>
      <c r="G828">
        <v>0</v>
      </c>
      <c r="H828">
        <v>800</v>
      </c>
      <c r="I828">
        <v>2</v>
      </c>
      <c r="J828" t="s">
        <v>22</v>
      </c>
    </row>
    <row r="829" spans="1:10">
      <c r="A829">
        <v>1551430000</v>
      </c>
      <c r="B829" t="s">
        <v>32</v>
      </c>
      <c r="C829">
        <v>10</v>
      </c>
      <c r="D829">
        <v>155</v>
      </c>
      <c r="E829">
        <v>143000</v>
      </c>
      <c r="F829">
        <v>0</v>
      </c>
      <c r="G829">
        <v>0</v>
      </c>
      <c r="H829">
        <v>155</v>
      </c>
      <c r="I829">
        <v>2</v>
      </c>
      <c r="J829" t="s">
        <v>22</v>
      </c>
    </row>
    <row r="830" spans="1:10">
      <c r="A830">
        <v>1551520111</v>
      </c>
      <c r="B830" t="s">
        <v>78</v>
      </c>
      <c r="C830">
        <v>27</v>
      </c>
      <c r="D830">
        <v>155</v>
      </c>
      <c r="E830">
        <v>152000</v>
      </c>
      <c r="F830">
        <v>11</v>
      </c>
      <c r="G830">
        <v>0</v>
      </c>
      <c r="H830">
        <v>815</v>
      </c>
      <c r="I830">
        <v>2</v>
      </c>
      <c r="J830" t="s">
        <v>22</v>
      </c>
    </row>
    <row r="831" spans="1:10">
      <c r="A831">
        <v>1551520119</v>
      </c>
      <c r="B831" t="s">
        <v>78</v>
      </c>
      <c r="C831">
        <v>27</v>
      </c>
      <c r="D831">
        <v>155</v>
      </c>
      <c r="E831">
        <v>152000</v>
      </c>
      <c r="F831">
        <v>19</v>
      </c>
      <c r="G831">
        <v>0</v>
      </c>
      <c r="H831">
        <v>155</v>
      </c>
      <c r="I831">
        <v>2</v>
      </c>
      <c r="J831" t="s">
        <v>22</v>
      </c>
    </row>
    <row r="832" spans="1:10">
      <c r="A832">
        <v>1551566111</v>
      </c>
      <c r="B832" t="s">
        <v>33</v>
      </c>
      <c r="C832">
        <v>27</v>
      </c>
      <c r="D832">
        <v>155</v>
      </c>
      <c r="E832">
        <v>156600</v>
      </c>
      <c r="F832">
        <v>11</v>
      </c>
      <c r="G832">
        <v>0</v>
      </c>
      <c r="H832">
        <v>815</v>
      </c>
      <c r="I832">
        <v>2</v>
      </c>
      <c r="J832" t="s">
        <v>22</v>
      </c>
    </row>
    <row r="833" spans="1:10">
      <c r="A833">
        <v>1551580111</v>
      </c>
      <c r="B833" t="s">
        <v>107</v>
      </c>
      <c r="C833">
        <v>27</v>
      </c>
      <c r="D833">
        <v>155</v>
      </c>
      <c r="E833">
        <v>158000</v>
      </c>
      <c r="F833">
        <v>11</v>
      </c>
      <c r="G833">
        <v>0</v>
      </c>
      <c r="H833">
        <v>815</v>
      </c>
      <c r="I833">
        <v>2</v>
      </c>
      <c r="J833" t="s">
        <v>22</v>
      </c>
    </row>
    <row r="834" spans="1:10">
      <c r="A834">
        <v>1551580119</v>
      </c>
      <c r="B834" t="s">
        <v>132</v>
      </c>
      <c r="C834">
        <v>27</v>
      </c>
      <c r="D834">
        <v>155</v>
      </c>
      <c r="E834">
        <v>158000</v>
      </c>
      <c r="F834">
        <v>19</v>
      </c>
      <c r="G834">
        <v>0</v>
      </c>
      <c r="H834">
        <v>155</v>
      </c>
      <c r="I834">
        <v>2</v>
      </c>
      <c r="J834" t="s">
        <v>22</v>
      </c>
    </row>
    <row r="835" spans="1:10">
      <c r="A835">
        <v>1551591111</v>
      </c>
      <c r="B835" t="s">
        <v>71</v>
      </c>
      <c r="C835">
        <v>27</v>
      </c>
      <c r="D835">
        <v>155</v>
      </c>
      <c r="E835">
        <v>159100</v>
      </c>
      <c r="F835">
        <v>11</v>
      </c>
      <c r="G835">
        <v>0</v>
      </c>
      <c r="H835">
        <v>815</v>
      </c>
      <c r="I835">
        <v>2</v>
      </c>
      <c r="J835" t="s">
        <v>22</v>
      </c>
    </row>
    <row r="836" spans="1:10">
      <c r="A836">
        <v>1551592111</v>
      </c>
      <c r="B836" t="s">
        <v>287</v>
      </c>
      <c r="C836">
        <v>27</v>
      </c>
      <c r="D836">
        <v>155</v>
      </c>
      <c r="E836">
        <v>159200</v>
      </c>
      <c r="F836">
        <v>11</v>
      </c>
      <c r="G836">
        <v>1</v>
      </c>
      <c r="H836">
        <v>155</v>
      </c>
      <c r="I836">
        <v>2</v>
      </c>
      <c r="J836" t="s">
        <v>22</v>
      </c>
    </row>
    <row r="837" spans="1:10">
      <c r="A837">
        <v>1551594111</v>
      </c>
      <c r="B837" t="s">
        <v>1388</v>
      </c>
      <c r="C837">
        <v>27</v>
      </c>
      <c r="D837">
        <v>155</v>
      </c>
      <c r="E837">
        <v>159100</v>
      </c>
      <c r="F837">
        <v>11</v>
      </c>
      <c r="G837">
        <v>1</v>
      </c>
      <c r="H837">
        <v>155</v>
      </c>
      <c r="I837">
        <v>2</v>
      </c>
      <c r="J837" t="s">
        <v>22</v>
      </c>
    </row>
    <row r="838" spans="1:10">
      <c r="A838">
        <v>1551623000</v>
      </c>
      <c r="B838" t="s">
        <v>214</v>
      </c>
      <c r="C838">
        <v>10</v>
      </c>
      <c r="D838">
        <v>155</v>
      </c>
      <c r="E838">
        <v>162300</v>
      </c>
      <c r="F838">
        <v>0</v>
      </c>
      <c r="G838">
        <v>0</v>
      </c>
      <c r="H838">
        <v>810</v>
      </c>
      <c r="I838">
        <v>2</v>
      </c>
      <c r="J838" t="s">
        <v>22</v>
      </c>
    </row>
    <row r="839" spans="1:10">
      <c r="A839">
        <v>1551624000</v>
      </c>
      <c r="B839" t="s">
        <v>82</v>
      </c>
      <c r="C839">
        <v>10</v>
      </c>
      <c r="D839">
        <v>155</v>
      </c>
      <c r="E839">
        <v>162400</v>
      </c>
      <c r="F839">
        <v>0</v>
      </c>
      <c r="G839">
        <v>0</v>
      </c>
      <c r="H839">
        <v>810</v>
      </c>
      <c r="I839">
        <v>2</v>
      </c>
      <c r="J839" t="s">
        <v>22</v>
      </c>
    </row>
    <row r="840" spans="1:10">
      <c r="A840">
        <v>1551624800</v>
      </c>
      <c r="B840" t="s">
        <v>82</v>
      </c>
      <c r="C840">
        <v>10</v>
      </c>
      <c r="D840">
        <v>155</v>
      </c>
      <c r="E840">
        <v>162400</v>
      </c>
      <c r="F840">
        <v>0</v>
      </c>
      <c r="G840">
        <v>0</v>
      </c>
      <c r="H840">
        <v>810</v>
      </c>
      <c r="I840">
        <v>2</v>
      </c>
      <c r="J840" t="s">
        <v>22</v>
      </c>
    </row>
    <row r="841" spans="1:10">
      <c r="A841">
        <v>1551710141</v>
      </c>
      <c r="B841" t="s">
        <v>780</v>
      </c>
      <c r="C841">
        <v>10</v>
      </c>
      <c r="D841">
        <v>155</v>
      </c>
      <c r="E841">
        <v>171000</v>
      </c>
      <c r="F841">
        <v>141</v>
      </c>
      <c r="G841">
        <v>0</v>
      </c>
      <c r="H841">
        <v>155</v>
      </c>
      <c r="I841">
        <v>2</v>
      </c>
      <c r="J841" t="s">
        <v>22</v>
      </c>
    </row>
    <row r="842" spans="1:10">
      <c r="A842">
        <v>1552120141</v>
      </c>
      <c r="B842" t="s">
        <v>83</v>
      </c>
      <c r="C842">
        <v>10</v>
      </c>
      <c r="D842">
        <v>155</v>
      </c>
      <c r="E842">
        <v>212000</v>
      </c>
      <c r="F842">
        <v>141</v>
      </c>
      <c r="G842">
        <v>0</v>
      </c>
      <c r="H842">
        <v>155</v>
      </c>
      <c r="I842">
        <v>2</v>
      </c>
      <c r="J842" t="s">
        <v>22</v>
      </c>
    </row>
    <row r="843" spans="1:10">
      <c r="A843">
        <v>1552130111</v>
      </c>
      <c r="B843" t="s">
        <v>53</v>
      </c>
      <c r="C843">
        <v>27</v>
      </c>
      <c r="D843">
        <v>155</v>
      </c>
      <c r="E843">
        <v>213000</v>
      </c>
      <c r="F843">
        <v>11</v>
      </c>
      <c r="G843">
        <v>0</v>
      </c>
      <c r="H843">
        <v>815</v>
      </c>
      <c r="I843">
        <v>2</v>
      </c>
      <c r="J843" t="s">
        <v>22</v>
      </c>
    </row>
    <row r="844" spans="1:10">
      <c r="A844">
        <v>1552130141</v>
      </c>
      <c r="B844" t="s">
        <v>53</v>
      </c>
      <c r="C844">
        <v>10</v>
      </c>
      <c r="D844">
        <v>155</v>
      </c>
      <c r="E844">
        <v>213000</v>
      </c>
      <c r="F844">
        <v>141</v>
      </c>
      <c r="G844">
        <v>0</v>
      </c>
      <c r="H844">
        <v>155</v>
      </c>
      <c r="I844">
        <v>2</v>
      </c>
      <c r="J844" t="s">
        <v>22</v>
      </c>
    </row>
    <row r="845" spans="1:10">
      <c r="A845">
        <v>1552130800</v>
      </c>
      <c r="B845" t="s">
        <v>53</v>
      </c>
      <c r="C845">
        <v>10</v>
      </c>
      <c r="D845">
        <v>155</v>
      </c>
      <c r="E845">
        <v>213000</v>
      </c>
      <c r="F845">
        <v>0</v>
      </c>
      <c r="G845">
        <v>0</v>
      </c>
      <c r="H845">
        <v>800</v>
      </c>
      <c r="I845">
        <v>2</v>
      </c>
      <c r="J845" t="s">
        <v>22</v>
      </c>
    </row>
    <row r="846" spans="1:10">
      <c r="A846">
        <v>1552140000</v>
      </c>
      <c r="B846" t="s">
        <v>35</v>
      </c>
      <c r="C846">
        <v>10</v>
      </c>
      <c r="D846">
        <v>155</v>
      </c>
      <c r="E846">
        <v>214000</v>
      </c>
      <c r="F846">
        <v>0</v>
      </c>
      <c r="G846">
        <v>0</v>
      </c>
      <c r="H846">
        <v>155</v>
      </c>
      <c r="I846">
        <v>2</v>
      </c>
      <c r="J846" t="s">
        <v>22</v>
      </c>
    </row>
    <row r="847" spans="1:10">
      <c r="A847">
        <v>1552140800</v>
      </c>
      <c r="B847" t="s">
        <v>35</v>
      </c>
      <c r="C847">
        <v>10</v>
      </c>
      <c r="D847">
        <v>155</v>
      </c>
      <c r="E847">
        <v>214000</v>
      </c>
      <c r="F847">
        <v>0</v>
      </c>
      <c r="G847">
        <v>0</v>
      </c>
      <c r="H847">
        <v>800</v>
      </c>
      <c r="I847">
        <v>2</v>
      </c>
      <c r="J847" t="s">
        <v>22</v>
      </c>
    </row>
    <row r="848" spans="1:10">
      <c r="A848">
        <v>1552190141</v>
      </c>
      <c r="B848" t="s">
        <v>55</v>
      </c>
      <c r="C848">
        <v>10</v>
      </c>
      <c r="D848">
        <v>155</v>
      </c>
      <c r="E848">
        <v>219000</v>
      </c>
      <c r="F848">
        <v>141</v>
      </c>
      <c r="G848">
        <v>0</v>
      </c>
      <c r="H848">
        <v>155</v>
      </c>
      <c r="I848">
        <v>2</v>
      </c>
      <c r="J848" t="s">
        <v>22</v>
      </c>
    </row>
    <row r="849" spans="1:10">
      <c r="A849">
        <v>1552190381</v>
      </c>
      <c r="B849" t="s">
        <v>1398</v>
      </c>
      <c r="C849">
        <v>10</v>
      </c>
      <c r="D849">
        <v>155</v>
      </c>
      <c r="E849">
        <v>219000</v>
      </c>
      <c r="F849">
        <v>381</v>
      </c>
      <c r="G849">
        <v>0</v>
      </c>
      <c r="H849">
        <v>841</v>
      </c>
      <c r="I849">
        <v>2</v>
      </c>
      <c r="J849" t="s">
        <v>22</v>
      </c>
    </row>
    <row r="850" spans="1:10">
      <c r="A850">
        <v>1552190707</v>
      </c>
      <c r="B850" t="s">
        <v>55</v>
      </c>
      <c r="C850">
        <v>10</v>
      </c>
      <c r="D850">
        <v>155</v>
      </c>
      <c r="E850">
        <v>219000</v>
      </c>
      <c r="F850">
        <v>707</v>
      </c>
      <c r="G850">
        <v>0</v>
      </c>
      <c r="H850">
        <v>803</v>
      </c>
      <c r="I850">
        <v>4</v>
      </c>
      <c r="J850" t="s">
        <v>22</v>
      </c>
    </row>
    <row r="851" spans="1:10">
      <c r="A851">
        <v>1552212141</v>
      </c>
      <c r="B851" t="s">
        <v>56</v>
      </c>
      <c r="C851">
        <v>10</v>
      </c>
      <c r="D851">
        <v>155</v>
      </c>
      <c r="E851">
        <v>221200</v>
      </c>
      <c r="F851">
        <v>141</v>
      </c>
      <c r="G851">
        <v>0</v>
      </c>
      <c r="H851">
        <v>155</v>
      </c>
      <c r="I851">
        <v>2</v>
      </c>
      <c r="J851" t="s">
        <v>22</v>
      </c>
    </row>
    <row r="852" spans="1:10">
      <c r="A852">
        <v>1552212162</v>
      </c>
      <c r="B852" t="s">
        <v>56</v>
      </c>
      <c r="C852">
        <v>10</v>
      </c>
      <c r="D852">
        <v>155</v>
      </c>
      <c r="E852">
        <v>221200</v>
      </c>
      <c r="F852">
        <v>162</v>
      </c>
      <c r="G852">
        <v>0</v>
      </c>
      <c r="H852">
        <v>818</v>
      </c>
      <c r="I852">
        <v>2</v>
      </c>
      <c r="J852" t="s">
        <v>22</v>
      </c>
    </row>
    <row r="853" spans="1:10">
      <c r="A853">
        <v>1552213000</v>
      </c>
      <c r="B853" t="s">
        <v>36</v>
      </c>
      <c r="C853">
        <v>10</v>
      </c>
      <c r="D853">
        <v>155</v>
      </c>
      <c r="E853">
        <v>221300</v>
      </c>
      <c r="F853">
        <v>0</v>
      </c>
      <c r="G853">
        <v>0</v>
      </c>
      <c r="H853">
        <v>155</v>
      </c>
      <c r="I853">
        <v>2</v>
      </c>
      <c r="J853" t="s">
        <v>22</v>
      </c>
    </row>
    <row r="854" spans="1:10">
      <c r="A854">
        <v>1552213141</v>
      </c>
      <c r="B854" t="s">
        <v>36</v>
      </c>
      <c r="C854">
        <v>10</v>
      </c>
      <c r="D854">
        <v>155</v>
      </c>
      <c r="E854">
        <v>221300</v>
      </c>
      <c r="F854">
        <v>141</v>
      </c>
      <c r="G854">
        <v>0</v>
      </c>
      <c r="H854">
        <v>155</v>
      </c>
      <c r="I854">
        <v>2</v>
      </c>
      <c r="J854" t="s">
        <v>22</v>
      </c>
    </row>
    <row r="855" spans="1:10">
      <c r="A855">
        <v>1552213145</v>
      </c>
      <c r="B855" t="s">
        <v>36</v>
      </c>
      <c r="C855">
        <v>10</v>
      </c>
      <c r="D855">
        <v>155</v>
      </c>
      <c r="E855">
        <v>221300</v>
      </c>
      <c r="F855">
        <v>145</v>
      </c>
      <c r="G855">
        <v>0</v>
      </c>
      <c r="H855">
        <v>816</v>
      </c>
      <c r="I855">
        <v>2</v>
      </c>
      <c r="J855" t="s">
        <v>22</v>
      </c>
    </row>
    <row r="856" spans="1:10">
      <c r="A856">
        <v>1552213381</v>
      </c>
      <c r="B856" t="s">
        <v>36</v>
      </c>
      <c r="C856">
        <v>10</v>
      </c>
      <c r="D856">
        <v>155</v>
      </c>
      <c r="E856">
        <v>221300</v>
      </c>
      <c r="F856">
        <v>381</v>
      </c>
      <c r="G856">
        <v>0</v>
      </c>
      <c r="H856">
        <v>841</v>
      </c>
      <c r="I856">
        <v>2</v>
      </c>
      <c r="J856" t="s">
        <v>22</v>
      </c>
    </row>
    <row r="857" spans="1:10">
      <c r="A857">
        <v>1552214141</v>
      </c>
      <c r="B857" t="s">
        <v>781</v>
      </c>
      <c r="C857">
        <v>10</v>
      </c>
      <c r="D857">
        <v>155</v>
      </c>
      <c r="E857">
        <v>221400</v>
      </c>
      <c r="F857">
        <v>141</v>
      </c>
      <c r="G857">
        <v>0</v>
      </c>
      <c r="H857">
        <v>155</v>
      </c>
      <c r="I857">
        <v>2</v>
      </c>
      <c r="J857" t="s">
        <v>22</v>
      </c>
    </row>
    <row r="858" spans="1:10">
      <c r="A858">
        <v>1552214381</v>
      </c>
      <c r="B858" t="s">
        <v>272</v>
      </c>
      <c r="C858">
        <v>10</v>
      </c>
      <c r="D858">
        <v>155</v>
      </c>
      <c r="E858">
        <v>221400</v>
      </c>
      <c r="F858">
        <v>381</v>
      </c>
      <c r="G858">
        <v>0</v>
      </c>
      <c r="H858">
        <v>841</v>
      </c>
      <c r="I858">
        <v>2</v>
      </c>
      <c r="J858" t="s">
        <v>22</v>
      </c>
    </row>
    <row r="859" spans="1:10">
      <c r="A859">
        <v>1552219000</v>
      </c>
      <c r="B859" t="s">
        <v>84</v>
      </c>
      <c r="C859">
        <v>10</v>
      </c>
      <c r="D859">
        <v>155</v>
      </c>
      <c r="E859">
        <v>221900</v>
      </c>
      <c r="F859">
        <v>0</v>
      </c>
      <c r="G859">
        <v>0</v>
      </c>
      <c r="H859">
        <v>155</v>
      </c>
      <c r="I859">
        <v>2</v>
      </c>
      <c r="J859" t="s">
        <v>22</v>
      </c>
    </row>
    <row r="860" spans="1:10">
      <c r="A860">
        <v>1552219141</v>
      </c>
      <c r="B860" t="s">
        <v>84</v>
      </c>
      <c r="C860">
        <v>10</v>
      </c>
      <c r="D860">
        <v>155</v>
      </c>
      <c r="E860">
        <v>221900</v>
      </c>
      <c r="F860">
        <v>141</v>
      </c>
      <c r="G860">
        <v>0</v>
      </c>
      <c r="H860">
        <v>155</v>
      </c>
      <c r="I860">
        <v>2</v>
      </c>
      <c r="J860" t="s">
        <v>22</v>
      </c>
    </row>
    <row r="861" spans="1:10">
      <c r="A861">
        <v>1552219165</v>
      </c>
      <c r="B861" t="s">
        <v>84</v>
      </c>
      <c r="C861">
        <v>10</v>
      </c>
      <c r="D861">
        <v>155</v>
      </c>
      <c r="E861">
        <v>221900</v>
      </c>
      <c r="F861">
        <v>165</v>
      </c>
      <c r="G861">
        <v>0</v>
      </c>
      <c r="H861">
        <v>816</v>
      </c>
      <c r="I861">
        <v>2</v>
      </c>
      <c r="J861" t="s">
        <v>22</v>
      </c>
    </row>
    <row r="862" spans="1:10">
      <c r="A862">
        <v>1552219751</v>
      </c>
      <c r="B862" t="s">
        <v>84</v>
      </c>
      <c r="C862">
        <v>10</v>
      </c>
      <c r="D862">
        <v>155</v>
      </c>
      <c r="E862">
        <v>221900</v>
      </c>
      <c r="F862">
        <v>751</v>
      </c>
      <c r="G862">
        <v>0</v>
      </c>
      <c r="H862">
        <v>851</v>
      </c>
      <c r="I862">
        <v>2</v>
      </c>
      <c r="J862" t="s">
        <v>22</v>
      </c>
    </row>
    <row r="863" spans="1:10">
      <c r="A863">
        <v>1552222000</v>
      </c>
      <c r="B863" t="s">
        <v>37</v>
      </c>
      <c r="C863">
        <v>10</v>
      </c>
      <c r="D863">
        <v>155</v>
      </c>
      <c r="E863">
        <v>222200</v>
      </c>
      <c r="F863">
        <v>0</v>
      </c>
      <c r="G863">
        <v>0</v>
      </c>
      <c r="H863">
        <v>155</v>
      </c>
      <c r="I863">
        <v>2</v>
      </c>
      <c r="J863" t="s">
        <v>22</v>
      </c>
    </row>
    <row r="864" spans="1:10">
      <c r="A864">
        <v>1552222001</v>
      </c>
      <c r="B864" t="s">
        <v>404</v>
      </c>
      <c r="C864">
        <v>10</v>
      </c>
      <c r="D864">
        <v>155</v>
      </c>
      <c r="E864">
        <v>222200</v>
      </c>
      <c r="F864">
        <v>0</v>
      </c>
      <c r="G864">
        <v>0</v>
      </c>
      <c r="H864">
        <v>155</v>
      </c>
      <c r="I864">
        <v>2</v>
      </c>
      <c r="J864" t="s">
        <v>22</v>
      </c>
    </row>
    <row r="865" spans="1:10">
      <c r="A865">
        <v>1552222141</v>
      </c>
      <c r="B865" t="s">
        <v>37</v>
      </c>
      <c r="C865">
        <v>10</v>
      </c>
      <c r="D865">
        <v>155</v>
      </c>
      <c r="E865">
        <v>222200</v>
      </c>
      <c r="F865">
        <v>141</v>
      </c>
      <c r="G865">
        <v>0</v>
      </c>
      <c r="H865">
        <v>155</v>
      </c>
      <c r="I865">
        <v>2</v>
      </c>
      <c r="J865" t="s">
        <v>22</v>
      </c>
    </row>
    <row r="866" spans="1:10">
      <c r="A866">
        <v>1552222800</v>
      </c>
      <c r="B866" t="s">
        <v>37</v>
      </c>
      <c r="C866">
        <v>10</v>
      </c>
      <c r="D866">
        <v>155</v>
      </c>
      <c r="E866">
        <v>222200</v>
      </c>
      <c r="F866">
        <v>0</v>
      </c>
      <c r="G866">
        <v>0</v>
      </c>
      <c r="H866">
        <v>800</v>
      </c>
      <c r="I866">
        <v>2</v>
      </c>
      <c r="J866" t="s">
        <v>22</v>
      </c>
    </row>
    <row r="867" spans="1:10">
      <c r="A867">
        <v>1552224000</v>
      </c>
      <c r="B867" t="s">
        <v>72</v>
      </c>
      <c r="C867">
        <v>10</v>
      </c>
      <c r="D867">
        <v>155</v>
      </c>
      <c r="E867">
        <v>222400</v>
      </c>
      <c r="F867">
        <v>0</v>
      </c>
      <c r="G867">
        <v>0</v>
      </c>
      <c r="H867">
        <v>817</v>
      </c>
      <c r="I867">
        <v>2</v>
      </c>
      <c r="J867" t="s">
        <v>22</v>
      </c>
    </row>
    <row r="868" spans="1:10">
      <c r="A868">
        <v>1552224022</v>
      </c>
      <c r="B868" t="s">
        <v>73</v>
      </c>
      <c r="C868">
        <v>10</v>
      </c>
      <c r="D868">
        <v>155</v>
      </c>
      <c r="E868">
        <v>222400</v>
      </c>
      <c r="F868">
        <v>0</v>
      </c>
      <c r="G868">
        <v>0</v>
      </c>
      <c r="H868">
        <v>155</v>
      </c>
      <c r="I868">
        <v>2</v>
      </c>
      <c r="J868" t="s">
        <v>22</v>
      </c>
    </row>
    <row r="869" spans="1:10">
      <c r="A869">
        <v>1552224031</v>
      </c>
      <c r="B869" t="s">
        <v>72</v>
      </c>
      <c r="C869">
        <v>10</v>
      </c>
      <c r="D869">
        <v>155</v>
      </c>
      <c r="E869">
        <v>222400</v>
      </c>
      <c r="F869">
        <v>31</v>
      </c>
      <c r="G869">
        <v>0</v>
      </c>
      <c r="H869">
        <v>817</v>
      </c>
      <c r="I869">
        <v>2</v>
      </c>
      <c r="J869" t="s">
        <v>22</v>
      </c>
    </row>
    <row r="870" spans="1:10">
      <c r="A870">
        <v>1552239000</v>
      </c>
      <c r="B870" t="s">
        <v>39</v>
      </c>
      <c r="C870">
        <v>10</v>
      </c>
      <c r="D870">
        <v>155</v>
      </c>
      <c r="E870">
        <v>223900</v>
      </c>
      <c r="F870">
        <v>0</v>
      </c>
      <c r="G870">
        <v>0</v>
      </c>
      <c r="H870">
        <v>155</v>
      </c>
      <c r="I870">
        <v>2</v>
      </c>
      <c r="J870" t="s">
        <v>22</v>
      </c>
    </row>
    <row r="871" spans="1:10">
      <c r="A871">
        <v>1552239001</v>
      </c>
      <c r="B871" t="s">
        <v>40</v>
      </c>
      <c r="C871">
        <v>10</v>
      </c>
      <c r="D871">
        <v>155</v>
      </c>
      <c r="E871">
        <v>223910</v>
      </c>
      <c r="F871">
        <v>0</v>
      </c>
      <c r="G871">
        <v>0</v>
      </c>
      <c r="H871">
        <v>155</v>
      </c>
      <c r="I871">
        <v>2</v>
      </c>
      <c r="J871" t="s">
        <v>22</v>
      </c>
    </row>
    <row r="872" spans="1:10">
      <c r="A872">
        <v>1552239141</v>
      </c>
      <c r="B872" t="s">
        <v>788</v>
      </c>
      <c r="C872">
        <v>10</v>
      </c>
      <c r="D872">
        <v>155</v>
      </c>
      <c r="E872">
        <v>223900</v>
      </c>
      <c r="F872">
        <v>141</v>
      </c>
      <c r="G872">
        <v>0</v>
      </c>
      <c r="H872">
        <v>155</v>
      </c>
      <c r="I872">
        <v>2</v>
      </c>
      <c r="J872" t="s">
        <v>22</v>
      </c>
    </row>
    <row r="873" spans="1:10">
      <c r="A873">
        <v>1552239800</v>
      </c>
      <c r="B873" t="s">
        <v>39</v>
      </c>
      <c r="C873">
        <v>10</v>
      </c>
      <c r="D873">
        <v>155</v>
      </c>
      <c r="E873">
        <v>223900</v>
      </c>
      <c r="F873">
        <v>0</v>
      </c>
      <c r="G873">
        <v>0</v>
      </c>
      <c r="H873">
        <v>800</v>
      </c>
      <c r="I873">
        <v>2</v>
      </c>
      <c r="J873" t="s">
        <v>22</v>
      </c>
    </row>
    <row r="874" spans="1:10">
      <c r="A874">
        <v>1552239801</v>
      </c>
      <c r="B874" t="s">
        <v>40</v>
      </c>
      <c r="C874">
        <v>10</v>
      </c>
      <c r="D874">
        <v>155</v>
      </c>
      <c r="E874">
        <v>223910</v>
      </c>
      <c r="F874">
        <v>0</v>
      </c>
      <c r="G874">
        <v>0</v>
      </c>
      <c r="H874">
        <v>800</v>
      </c>
      <c r="I874">
        <v>2</v>
      </c>
      <c r="J874" t="s">
        <v>22</v>
      </c>
    </row>
    <row r="875" spans="1:10">
      <c r="A875">
        <v>1552410000</v>
      </c>
      <c r="B875" t="s">
        <v>41</v>
      </c>
      <c r="C875">
        <v>10</v>
      </c>
      <c r="D875">
        <v>155</v>
      </c>
      <c r="E875">
        <v>241000</v>
      </c>
      <c r="F875">
        <v>0</v>
      </c>
      <c r="G875">
        <v>0</v>
      </c>
      <c r="H875">
        <v>155</v>
      </c>
      <c r="I875">
        <v>2</v>
      </c>
      <c r="J875" t="s">
        <v>22</v>
      </c>
    </row>
    <row r="876" spans="1:10">
      <c r="A876">
        <v>1552410141</v>
      </c>
      <c r="B876" t="s">
        <v>41</v>
      </c>
      <c r="C876">
        <v>10</v>
      </c>
      <c r="D876">
        <v>155</v>
      </c>
      <c r="E876">
        <v>241000</v>
      </c>
      <c r="F876">
        <v>141</v>
      </c>
      <c r="G876">
        <v>0</v>
      </c>
      <c r="H876">
        <v>155</v>
      </c>
      <c r="I876">
        <v>2</v>
      </c>
      <c r="J876" t="s">
        <v>22</v>
      </c>
    </row>
    <row r="877" spans="1:10">
      <c r="A877">
        <v>1552410750</v>
      </c>
      <c r="B877" t="s">
        <v>117</v>
      </c>
      <c r="C877">
        <v>10</v>
      </c>
      <c r="D877">
        <v>155</v>
      </c>
      <c r="E877">
        <v>241000</v>
      </c>
      <c r="F877">
        <v>750</v>
      </c>
      <c r="G877">
        <v>0</v>
      </c>
      <c r="H877">
        <v>155</v>
      </c>
      <c r="I877">
        <v>2</v>
      </c>
      <c r="J877" t="s">
        <v>22</v>
      </c>
    </row>
    <row r="878" spans="1:10">
      <c r="A878">
        <v>1552410751</v>
      </c>
      <c r="B878" t="s">
        <v>41</v>
      </c>
      <c r="C878">
        <v>10</v>
      </c>
      <c r="D878">
        <v>155</v>
      </c>
      <c r="E878">
        <v>241000</v>
      </c>
      <c r="F878">
        <v>751</v>
      </c>
      <c r="G878">
        <v>0</v>
      </c>
      <c r="H878">
        <v>155</v>
      </c>
      <c r="I878">
        <v>2</v>
      </c>
      <c r="J878" t="s">
        <v>22</v>
      </c>
    </row>
    <row r="879" spans="1:10">
      <c r="A879">
        <v>1552410800</v>
      </c>
      <c r="B879" t="s">
        <v>41</v>
      </c>
      <c r="C879">
        <v>10</v>
      </c>
      <c r="D879">
        <v>155</v>
      </c>
      <c r="E879">
        <v>241000</v>
      </c>
      <c r="F879">
        <v>0</v>
      </c>
      <c r="G879">
        <v>0</v>
      </c>
      <c r="H879">
        <v>800</v>
      </c>
      <c r="I879">
        <v>2</v>
      </c>
      <c r="J879" t="s">
        <v>22</v>
      </c>
    </row>
    <row r="880" spans="1:10">
      <c r="A880">
        <v>1552410999</v>
      </c>
      <c r="B880" t="s">
        <v>113</v>
      </c>
      <c r="C880">
        <v>10</v>
      </c>
      <c r="D880">
        <v>155</v>
      </c>
      <c r="E880">
        <v>241000</v>
      </c>
      <c r="F880">
        <v>999</v>
      </c>
      <c r="G880">
        <v>0</v>
      </c>
      <c r="H880">
        <v>155</v>
      </c>
      <c r="I880">
        <v>2</v>
      </c>
      <c r="J880" t="s">
        <v>22</v>
      </c>
    </row>
    <row r="881" spans="1:10">
      <c r="A881">
        <v>1552490000</v>
      </c>
      <c r="B881" t="s">
        <v>94</v>
      </c>
      <c r="C881">
        <v>60</v>
      </c>
      <c r="D881">
        <v>155</v>
      </c>
      <c r="E881">
        <v>249000</v>
      </c>
      <c r="F881">
        <v>0</v>
      </c>
      <c r="G881">
        <v>0</v>
      </c>
      <c r="H881">
        <v>155</v>
      </c>
      <c r="I881">
        <v>2</v>
      </c>
      <c r="J881" t="s">
        <v>22</v>
      </c>
    </row>
    <row r="882" spans="1:10">
      <c r="A882">
        <v>1552490001</v>
      </c>
      <c r="B882" t="s">
        <v>789</v>
      </c>
      <c r="C882">
        <v>60</v>
      </c>
      <c r="D882">
        <v>155</v>
      </c>
      <c r="E882">
        <v>249000</v>
      </c>
      <c r="F882">
        <v>0</v>
      </c>
      <c r="G882">
        <v>0</v>
      </c>
      <c r="H882">
        <v>155</v>
      </c>
      <c r="I882">
        <v>2</v>
      </c>
      <c r="J882" t="s">
        <v>22</v>
      </c>
    </row>
    <row r="883" spans="1:10">
      <c r="A883">
        <v>1552490022</v>
      </c>
      <c r="B883" t="s">
        <v>74</v>
      </c>
      <c r="C883">
        <v>60</v>
      </c>
      <c r="D883">
        <v>155</v>
      </c>
      <c r="E883">
        <v>249000</v>
      </c>
      <c r="F883">
        <v>0</v>
      </c>
      <c r="G883">
        <v>0</v>
      </c>
      <c r="H883">
        <v>155</v>
      </c>
      <c r="I883">
        <v>2</v>
      </c>
      <c r="J883" t="s">
        <v>22</v>
      </c>
    </row>
    <row r="884" spans="1:10">
      <c r="A884">
        <v>1552531001</v>
      </c>
      <c r="B884" t="s">
        <v>42</v>
      </c>
      <c r="C884">
        <v>10</v>
      </c>
      <c r="D884">
        <v>155</v>
      </c>
      <c r="E884">
        <v>253100</v>
      </c>
      <c r="F884">
        <v>0</v>
      </c>
      <c r="G884">
        <v>0</v>
      </c>
      <c r="H884">
        <v>823</v>
      </c>
      <c r="I884">
        <v>2</v>
      </c>
      <c r="J884" t="s">
        <v>22</v>
      </c>
    </row>
    <row r="885" spans="1:10">
      <c r="A885">
        <v>1552531800</v>
      </c>
      <c r="B885" t="s">
        <v>42</v>
      </c>
      <c r="C885">
        <v>10</v>
      </c>
      <c r="D885">
        <v>155</v>
      </c>
      <c r="E885">
        <v>253100</v>
      </c>
      <c r="F885">
        <v>0</v>
      </c>
      <c r="G885">
        <v>0</v>
      </c>
      <c r="H885">
        <v>800</v>
      </c>
      <c r="I885">
        <v>2</v>
      </c>
      <c r="J885" t="s">
        <v>22</v>
      </c>
    </row>
    <row r="886" spans="1:10">
      <c r="A886">
        <v>1552533000</v>
      </c>
      <c r="B886" t="s">
        <v>43</v>
      </c>
      <c r="C886">
        <v>10</v>
      </c>
      <c r="D886">
        <v>155</v>
      </c>
      <c r="E886">
        <v>253300</v>
      </c>
      <c r="F886">
        <v>0</v>
      </c>
      <c r="G886">
        <v>0</v>
      </c>
      <c r="H886">
        <v>155</v>
      </c>
      <c r="I886">
        <v>2</v>
      </c>
      <c r="J886" t="s">
        <v>22</v>
      </c>
    </row>
    <row r="887" spans="1:10">
      <c r="A887">
        <v>1552544141</v>
      </c>
      <c r="B887" t="s">
        <v>783</v>
      </c>
      <c r="C887">
        <v>10</v>
      </c>
      <c r="D887">
        <v>155</v>
      </c>
      <c r="E887">
        <v>254410</v>
      </c>
      <c r="F887">
        <v>141</v>
      </c>
      <c r="G887">
        <v>0</v>
      </c>
      <c r="H887">
        <v>155</v>
      </c>
      <c r="I887">
        <v>2</v>
      </c>
      <c r="J887" t="s">
        <v>22</v>
      </c>
    </row>
    <row r="888" spans="1:10">
      <c r="A888">
        <v>1552546000</v>
      </c>
      <c r="B888" t="s">
        <v>60</v>
      </c>
      <c r="C888">
        <v>10</v>
      </c>
      <c r="D888">
        <v>155</v>
      </c>
      <c r="E888">
        <v>254490</v>
      </c>
      <c r="F888">
        <v>0</v>
      </c>
      <c r="G888">
        <v>0</v>
      </c>
      <c r="H888">
        <v>155</v>
      </c>
      <c r="I888">
        <v>2</v>
      </c>
      <c r="J888" t="s">
        <v>22</v>
      </c>
    </row>
    <row r="889" spans="1:10">
      <c r="A889">
        <v>1552551000</v>
      </c>
      <c r="B889" t="s">
        <v>154</v>
      </c>
      <c r="C889">
        <v>10</v>
      </c>
      <c r="D889">
        <v>155</v>
      </c>
      <c r="E889">
        <v>255100</v>
      </c>
      <c r="F889">
        <v>0</v>
      </c>
      <c r="G889">
        <v>0</v>
      </c>
      <c r="H889">
        <v>155</v>
      </c>
      <c r="I889">
        <v>2</v>
      </c>
      <c r="J889" t="s">
        <v>22</v>
      </c>
    </row>
    <row r="890" spans="1:10">
      <c r="A890">
        <v>1552553000</v>
      </c>
      <c r="B890" t="s">
        <v>75</v>
      </c>
      <c r="C890">
        <v>10</v>
      </c>
      <c r="D890">
        <v>155</v>
      </c>
      <c r="E890">
        <v>255300</v>
      </c>
      <c r="F890">
        <v>0</v>
      </c>
      <c r="G890">
        <v>0</v>
      </c>
      <c r="H890">
        <v>155</v>
      </c>
      <c r="I890">
        <v>2</v>
      </c>
      <c r="J890" t="s">
        <v>22</v>
      </c>
    </row>
    <row r="891" spans="1:10">
      <c r="A891">
        <v>1552561141</v>
      </c>
      <c r="B891" t="s">
        <v>118</v>
      </c>
      <c r="C891">
        <v>10</v>
      </c>
      <c r="D891">
        <v>155</v>
      </c>
      <c r="E891">
        <v>256100</v>
      </c>
      <c r="F891">
        <v>141</v>
      </c>
      <c r="G891">
        <v>0</v>
      </c>
      <c r="H891">
        <v>155</v>
      </c>
      <c r="I891">
        <v>2</v>
      </c>
      <c r="J891" t="s">
        <v>22</v>
      </c>
    </row>
    <row r="892" spans="1:10">
      <c r="A892">
        <v>1552567000</v>
      </c>
      <c r="B892" t="s">
        <v>45</v>
      </c>
      <c r="C892">
        <v>10</v>
      </c>
      <c r="D892">
        <v>155</v>
      </c>
      <c r="E892">
        <v>256770</v>
      </c>
      <c r="F892">
        <v>0</v>
      </c>
      <c r="G892">
        <v>0</v>
      </c>
      <c r="H892">
        <v>155</v>
      </c>
      <c r="I892">
        <v>2</v>
      </c>
      <c r="J892" t="s">
        <v>22</v>
      </c>
    </row>
    <row r="893" spans="1:10">
      <c r="A893">
        <v>1552567141</v>
      </c>
      <c r="B893" t="s">
        <v>45</v>
      </c>
      <c r="C893">
        <v>10</v>
      </c>
      <c r="D893">
        <v>155</v>
      </c>
      <c r="E893">
        <v>256770</v>
      </c>
      <c r="F893">
        <v>141</v>
      </c>
      <c r="G893">
        <v>0</v>
      </c>
      <c r="H893">
        <v>155</v>
      </c>
      <c r="I893">
        <v>2</v>
      </c>
      <c r="J893" t="s">
        <v>22</v>
      </c>
    </row>
    <row r="894" spans="1:10">
      <c r="A894">
        <v>1552567751</v>
      </c>
      <c r="B894" t="s">
        <v>45</v>
      </c>
      <c r="C894">
        <v>10</v>
      </c>
      <c r="D894">
        <v>155</v>
      </c>
      <c r="E894">
        <v>256770</v>
      </c>
      <c r="F894">
        <v>751</v>
      </c>
      <c r="G894">
        <v>0</v>
      </c>
      <c r="H894">
        <v>155</v>
      </c>
      <c r="I894">
        <v>2</v>
      </c>
      <c r="J894" t="s">
        <v>22</v>
      </c>
    </row>
    <row r="895" spans="1:10">
      <c r="A895">
        <v>1552567999</v>
      </c>
      <c r="B895" t="s">
        <v>45</v>
      </c>
      <c r="C895">
        <v>10</v>
      </c>
      <c r="D895">
        <v>155</v>
      </c>
      <c r="E895">
        <v>256770</v>
      </c>
      <c r="F895">
        <v>999</v>
      </c>
      <c r="G895">
        <v>0</v>
      </c>
      <c r="H895">
        <v>155</v>
      </c>
      <c r="I895">
        <v>2</v>
      </c>
      <c r="J895" t="s">
        <v>22</v>
      </c>
    </row>
    <row r="896" spans="1:10">
      <c r="A896">
        <v>1552572000</v>
      </c>
      <c r="B896" t="s">
        <v>86</v>
      </c>
      <c r="C896">
        <v>50</v>
      </c>
      <c r="D896">
        <v>155</v>
      </c>
      <c r="E896">
        <v>257200</v>
      </c>
      <c r="F896">
        <v>0</v>
      </c>
      <c r="G896">
        <v>0</v>
      </c>
      <c r="H896">
        <v>824</v>
      </c>
      <c r="I896">
        <v>2</v>
      </c>
      <c r="J896" t="s">
        <v>22</v>
      </c>
    </row>
    <row r="897" spans="1:10">
      <c r="A897">
        <v>1552572001</v>
      </c>
      <c r="B897" t="s">
        <v>46</v>
      </c>
      <c r="C897">
        <v>50</v>
      </c>
      <c r="D897">
        <v>155</v>
      </c>
      <c r="E897">
        <v>257220</v>
      </c>
      <c r="F897">
        <v>0</v>
      </c>
      <c r="G897">
        <v>0</v>
      </c>
      <c r="H897">
        <v>824</v>
      </c>
      <c r="I897">
        <v>2</v>
      </c>
      <c r="J897" t="s">
        <v>22</v>
      </c>
    </row>
    <row r="898" spans="1:10">
      <c r="A898">
        <v>1552572002</v>
      </c>
      <c r="B898" t="s">
        <v>61</v>
      </c>
      <c r="C898">
        <v>50</v>
      </c>
      <c r="D898">
        <v>155</v>
      </c>
      <c r="E898">
        <v>257210</v>
      </c>
      <c r="F898">
        <v>0</v>
      </c>
      <c r="G898">
        <v>0</v>
      </c>
      <c r="H898">
        <v>824</v>
      </c>
      <c r="I898">
        <v>2</v>
      </c>
      <c r="J898" t="s">
        <v>22</v>
      </c>
    </row>
    <row r="899" spans="1:10">
      <c r="A899">
        <v>1552579000</v>
      </c>
      <c r="B899" t="s">
        <v>62</v>
      </c>
      <c r="C899">
        <v>50</v>
      </c>
      <c r="D899">
        <v>155</v>
      </c>
      <c r="E899">
        <v>257900</v>
      </c>
      <c r="F899">
        <v>0</v>
      </c>
      <c r="G899">
        <v>0</v>
      </c>
      <c r="H899">
        <v>824</v>
      </c>
      <c r="I899">
        <v>2</v>
      </c>
      <c r="J899" t="s">
        <v>22</v>
      </c>
    </row>
    <row r="900" spans="1:10">
      <c r="A900">
        <v>1552600141</v>
      </c>
      <c r="B900" t="s">
        <v>333</v>
      </c>
      <c r="C900">
        <v>10</v>
      </c>
      <c r="D900">
        <v>155</v>
      </c>
      <c r="E900">
        <v>260000</v>
      </c>
      <c r="F900">
        <v>141</v>
      </c>
      <c r="G900">
        <v>0</v>
      </c>
      <c r="H900">
        <v>155</v>
      </c>
      <c r="I900">
        <v>2</v>
      </c>
      <c r="J900" t="s">
        <v>22</v>
      </c>
    </row>
    <row r="901" spans="1:10">
      <c r="A901">
        <v>1552625141</v>
      </c>
      <c r="B901" t="s">
        <v>798</v>
      </c>
      <c r="C901">
        <v>10</v>
      </c>
      <c r="D901">
        <v>155</v>
      </c>
      <c r="E901">
        <v>262500</v>
      </c>
      <c r="F901">
        <v>141</v>
      </c>
      <c r="G901">
        <v>0</v>
      </c>
      <c r="H901">
        <v>155</v>
      </c>
      <c r="I901">
        <v>2</v>
      </c>
      <c r="J901" t="s">
        <v>22</v>
      </c>
    </row>
    <row r="902" spans="1:10">
      <c r="A902">
        <v>1552644141</v>
      </c>
      <c r="B902" t="s">
        <v>784</v>
      </c>
      <c r="C902">
        <v>10</v>
      </c>
      <c r="D902">
        <v>155</v>
      </c>
      <c r="E902">
        <v>264400</v>
      </c>
      <c r="F902">
        <v>141</v>
      </c>
      <c r="G902">
        <v>0</v>
      </c>
      <c r="H902">
        <v>155</v>
      </c>
      <c r="I902">
        <v>2</v>
      </c>
      <c r="J902" t="s">
        <v>22</v>
      </c>
    </row>
    <row r="903" spans="1:10">
      <c r="A903">
        <v>1552644381</v>
      </c>
      <c r="B903" t="s">
        <v>36</v>
      </c>
      <c r="C903">
        <v>10</v>
      </c>
      <c r="D903">
        <v>155</v>
      </c>
      <c r="E903">
        <v>264400</v>
      </c>
      <c r="F903">
        <v>381</v>
      </c>
      <c r="G903">
        <v>0</v>
      </c>
      <c r="H903">
        <v>841</v>
      </c>
      <c r="I903">
        <v>2</v>
      </c>
      <c r="J903" t="s">
        <v>22</v>
      </c>
    </row>
    <row r="904" spans="1:10">
      <c r="A904">
        <v>1552910111</v>
      </c>
      <c r="B904" t="s">
        <v>48</v>
      </c>
      <c r="C904">
        <v>27</v>
      </c>
      <c r="D904">
        <v>155</v>
      </c>
      <c r="E904">
        <v>291000</v>
      </c>
      <c r="F904">
        <v>11</v>
      </c>
      <c r="G904">
        <v>0</v>
      </c>
      <c r="H904">
        <v>815</v>
      </c>
      <c r="I904">
        <v>2</v>
      </c>
      <c r="J904" t="s">
        <v>22</v>
      </c>
    </row>
    <row r="905" spans="1:10">
      <c r="A905">
        <v>1552910141</v>
      </c>
      <c r="B905" t="s">
        <v>786</v>
      </c>
      <c r="C905">
        <v>10</v>
      </c>
      <c r="D905">
        <v>155</v>
      </c>
      <c r="E905">
        <v>291000</v>
      </c>
      <c r="F905">
        <v>141</v>
      </c>
      <c r="G905">
        <v>0</v>
      </c>
      <c r="H905">
        <v>155</v>
      </c>
      <c r="I905">
        <v>2</v>
      </c>
      <c r="J905" t="s">
        <v>22</v>
      </c>
    </row>
    <row r="906" spans="1:10">
      <c r="A906">
        <v>1552910800</v>
      </c>
      <c r="B906" t="s">
        <v>48</v>
      </c>
      <c r="C906">
        <v>10</v>
      </c>
      <c r="D906">
        <v>155</v>
      </c>
      <c r="E906">
        <v>291000</v>
      </c>
      <c r="F906">
        <v>0</v>
      </c>
      <c r="G906">
        <v>0</v>
      </c>
      <c r="H906">
        <v>800</v>
      </c>
      <c r="I906">
        <v>2</v>
      </c>
      <c r="J906" t="s">
        <v>22</v>
      </c>
    </row>
    <row r="907" spans="1:10">
      <c r="A907">
        <v>1555000000</v>
      </c>
      <c r="B907" t="s">
        <v>49</v>
      </c>
      <c r="C907">
        <v>10</v>
      </c>
      <c r="D907">
        <v>155</v>
      </c>
      <c r="E907">
        <v>500000</v>
      </c>
      <c r="F907">
        <v>0</v>
      </c>
      <c r="G907">
        <v>0</v>
      </c>
      <c r="H907">
        <v>808</v>
      </c>
      <c r="I907">
        <v>2</v>
      </c>
      <c r="J907" t="s">
        <v>22</v>
      </c>
    </row>
    <row r="908" spans="1:10">
      <c r="A908">
        <v>1561100000</v>
      </c>
      <c r="B908" t="s">
        <v>24</v>
      </c>
      <c r="C908">
        <v>10</v>
      </c>
      <c r="D908">
        <v>156</v>
      </c>
      <c r="E908">
        <v>110000</v>
      </c>
      <c r="F908">
        <v>0</v>
      </c>
      <c r="G908">
        <v>0</v>
      </c>
      <c r="H908">
        <v>156</v>
      </c>
      <c r="I908">
        <v>2</v>
      </c>
      <c r="J908" t="s">
        <v>22</v>
      </c>
    </row>
    <row r="909" spans="1:10">
      <c r="A909">
        <v>1561100163</v>
      </c>
      <c r="B909" t="s">
        <v>24</v>
      </c>
      <c r="C909">
        <v>10</v>
      </c>
      <c r="D909">
        <v>156</v>
      </c>
      <c r="E909">
        <v>110000</v>
      </c>
      <c r="F909">
        <v>163</v>
      </c>
      <c r="G909">
        <v>0</v>
      </c>
      <c r="H909">
        <v>816</v>
      </c>
      <c r="I909">
        <v>2</v>
      </c>
      <c r="J909" t="s">
        <v>22</v>
      </c>
    </row>
    <row r="910" spans="1:10">
      <c r="A910">
        <v>1561100322</v>
      </c>
      <c r="B910" t="s">
        <v>24</v>
      </c>
      <c r="C910">
        <v>10</v>
      </c>
      <c r="D910">
        <v>156</v>
      </c>
      <c r="E910">
        <v>110000</v>
      </c>
      <c r="F910">
        <v>322</v>
      </c>
      <c r="G910">
        <v>0</v>
      </c>
      <c r="H910">
        <v>800</v>
      </c>
      <c r="I910">
        <v>2</v>
      </c>
      <c r="J910" t="s">
        <v>22</v>
      </c>
    </row>
    <row r="911" spans="1:10">
      <c r="A911">
        <v>1561100714</v>
      </c>
      <c r="B911" t="s">
        <v>660</v>
      </c>
      <c r="C911">
        <v>10</v>
      </c>
      <c r="D911">
        <v>156</v>
      </c>
      <c r="E911">
        <v>110000</v>
      </c>
      <c r="F911">
        <v>714</v>
      </c>
      <c r="G911">
        <v>1</v>
      </c>
      <c r="H911">
        <v>156</v>
      </c>
      <c r="I911">
        <v>2</v>
      </c>
      <c r="J911" t="s">
        <v>22</v>
      </c>
    </row>
    <row r="912" spans="1:10">
      <c r="A912">
        <v>1561100750</v>
      </c>
      <c r="B912" t="s">
        <v>24</v>
      </c>
      <c r="C912">
        <v>10</v>
      </c>
      <c r="D912">
        <v>156</v>
      </c>
      <c r="E912">
        <v>110000</v>
      </c>
      <c r="F912">
        <v>750</v>
      </c>
      <c r="G912">
        <v>0</v>
      </c>
      <c r="H912">
        <v>156</v>
      </c>
      <c r="I912">
        <v>2</v>
      </c>
      <c r="J912" t="s">
        <v>22</v>
      </c>
    </row>
    <row r="913" spans="1:10">
      <c r="A913">
        <v>1561100751</v>
      </c>
      <c r="B913" t="s">
        <v>24</v>
      </c>
      <c r="C913">
        <v>10</v>
      </c>
      <c r="D913">
        <v>156</v>
      </c>
      <c r="E913">
        <v>110000</v>
      </c>
      <c r="F913">
        <v>751</v>
      </c>
      <c r="G913">
        <v>0</v>
      </c>
      <c r="H913">
        <v>156</v>
      </c>
      <c r="I913">
        <v>2</v>
      </c>
      <c r="J913" t="s">
        <v>22</v>
      </c>
    </row>
    <row r="914" spans="1:10">
      <c r="A914">
        <v>1561100800</v>
      </c>
      <c r="B914" t="s">
        <v>24</v>
      </c>
      <c r="C914">
        <v>10</v>
      </c>
      <c r="D914">
        <v>156</v>
      </c>
      <c r="E914">
        <v>110000</v>
      </c>
      <c r="F914">
        <v>0</v>
      </c>
      <c r="G914">
        <v>0</v>
      </c>
      <c r="H914">
        <v>800</v>
      </c>
      <c r="I914">
        <v>2</v>
      </c>
      <c r="J914" t="s">
        <v>22</v>
      </c>
    </row>
    <row r="915" spans="1:10">
      <c r="A915">
        <v>1561100999</v>
      </c>
      <c r="B915" t="s">
        <v>99</v>
      </c>
      <c r="C915">
        <v>10</v>
      </c>
      <c r="D915">
        <v>156</v>
      </c>
      <c r="E915">
        <v>110000</v>
      </c>
      <c r="F915">
        <v>999</v>
      </c>
      <c r="G915">
        <v>0</v>
      </c>
      <c r="H915">
        <v>156</v>
      </c>
      <c r="I915">
        <v>2</v>
      </c>
      <c r="J915" t="s">
        <v>22</v>
      </c>
    </row>
    <row r="916" spans="1:10">
      <c r="A916">
        <v>1561210000</v>
      </c>
      <c r="B916" t="s">
        <v>25</v>
      </c>
      <c r="C916">
        <v>10</v>
      </c>
      <c r="D916">
        <v>156</v>
      </c>
      <c r="E916">
        <v>121000</v>
      </c>
      <c r="F916">
        <v>0</v>
      </c>
      <c r="G916">
        <v>0</v>
      </c>
      <c r="H916">
        <v>156</v>
      </c>
      <c r="I916">
        <v>2</v>
      </c>
      <c r="J916" t="s">
        <v>22</v>
      </c>
    </row>
    <row r="917" spans="1:10">
      <c r="A917">
        <v>1561220000</v>
      </c>
      <c r="B917" t="s">
        <v>26</v>
      </c>
      <c r="C917">
        <v>10</v>
      </c>
      <c r="D917">
        <v>156</v>
      </c>
      <c r="E917">
        <v>122000</v>
      </c>
      <c r="F917">
        <v>0</v>
      </c>
      <c r="G917">
        <v>0</v>
      </c>
      <c r="H917">
        <v>156</v>
      </c>
      <c r="I917">
        <v>2</v>
      </c>
      <c r="J917" t="s">
        <v>22</v>
      </c>
    </row>
    <row r="918" spans="1:10">
      <c r="A918">
        <v>1561240000</v>
      </c>
      <c r="B918" t="s">
        <v>28</v>
      </c>
      <c r="C918">
        <v>10</v>
      </c>
      <c r="D918">
        <v>156</v>
      </c>
      <c r="E918">
        <v>124000</v>
      </c>
      <c r="F918">
        <v>0</v>
      </c>
      <c r="G918">
        <v>0</v>
      </c>
      <c r="H918">
        <v>156</v>
      </c>
      <c r="I918">
        <v>2</v>
      </c>
      <c r="J918" t="s">
        <v>22</v>
      </c>
    </row>
    <row r="919" spans="1:10">
      <c r="A919">
        <v>1561240750</v>
      </c>
      <c r="B919" t="s">
        <v>28</v>
      </c>
      <c r="C919">
        <v>10</v>
      </c>
      <c r="D919">
        <v>156</v>
      </c>
      <c r="E919">
        <v>124000</v>
      </c>
      <c r="F919">
        <v>750</v>
      </c>
      <c r="G919">
        <v>0</v>
      </c>
      <c r="H919">
        <v>156</v>
      </c>
      <c r="I919">
        <v>2</v>
      </c>
      <c r="J919" t="s">
        <v>22</v>
      </c>
    </row>
    <row r="920" spans="1:10">
      <c r="A920">
        <v>1561251000</v>
      </c>
      <c r="B920" t="s">
        <v>29</v>
      </c>
      <c r="C920">
        <v>10</v>
      </c>
      <c r="D920">
        <v>156</v>
      </c>
      <c r="E920">
        <v>125100</v>
      </c>
      <c r="F920">
        <v>0</v>
      </c>
      <c r="G920">
        <v>0</v>
      </c>
      <c r="H920">
        <v>156</v>
      </c>
      <c r="I920">
        <v>2</v>
      </c>
      <c r="J920" t="s">
        <v>22</v>
      </c>
    </row>
    <row r="921" spans="1:10">
      <c r="A921">
        <v>1561260000</v>
      </c>
      <c r="B921" t="s">
        <v>30</v>
      </c>
      <c r="C921">
        <v>10</v>
      </c>
      <c r="D921">
        <v>156</v>
      </c>
      <c r="E921">
        <v>126000</v>
      </c>
      <c r="F921">
        <v>0</v>
      </c>
      <c r="G921">
        <v>0</v>
      </c>
      <c r="H921">
        <v>156</v>
      </c>
      <c r="I921">
        <v>2</v>
      </c>
      <c r="J921" t="s">
        <v>22</v>
      </c>
    </row>
    <row r="922" spans="1:10">
      <c r="A922">
        <v>1561270000</v>
      </c>
      <c r="B922" t="s">
        <v>31</v>
      </c>
      <c r="C922">
        <v>10</v>
      </c>
      <c r="D922">
        <v>156</v>
      </c>
      <c r="E922">
        <v>127000</v>
      </c>
      <c r="F922">
        <v>0</v>
      </c>
      <c r="G922">
        <v>0</v>
      </c>
      <c r="H922">
        <v>156</v>
      </c>
      <c r="I922">
        <v>2</v>
      </c>
      <c r="J922" t="s">
        <v>22</v>
      </c>
    </row>
    <row r="923" spans="1:10">
      <c r="A923">
        <v>1561430000</v>
      </c>
      <c r="B923" t="s">
        <v>32</v>
      </c>
      <c r="C923">
        <v>10</v>
      </c>
      <c r="D923">
        <v>156</v>
      </c>
      <c r="E923">
        <v>143000</v>
      </c>
      <c r="F923">
        <v>0</v>
      </c>
      <c r="G923">
        <v>0</v>
      </c>
      <c r="H923">
        <v>156</v>
      </c>
      <c r="I923">
        <v>2</v>
      </c>
      <c r="J923" t="s">
        <v>22</v>
      </c>
    </row>
    <row r="924" spans="1:10">
      <c r="A924">
        <v>1561520111</v>
      </c>
      <c r="B924" t="s">
        <v>78</v>
      </c>
      <c r="C924">
        <v>27</v>
      </c>
      <c r="D924">
        <v>156</v>
      </c>
      <c r="E924">
        <v>152000</v>
      </c>
      <c r="F924">
        <v>11</v>
      </c>
      <c r="G924">
        <v>0</v>
      </c>
      <c r="H924">
        <v>815</v>
      </c>
      <c r="I924">
        <v>2</v>
      </c>
      <c r="J924" t="s">
        <v>22</v>
      </c>
    </row>
    <row r="925" spans="1:10">
      <c r="A925">
        <v>1561520119</v>
      </c>
      <c r="B925" t="s">
        <v>78</v>
      </c>
      <c r="C925">
        <v>27</v>
      </c>
      <c r="D925">
        <v>156</v>
      </c>
      <c r="E925">
        <v>152000</v>
      </c>
      <c r="F925">
        <v>19</v>
      </c>
      <c r="G925">
        <v>0</v>
      </c>
      <c r="H925">
        <v>156</v>
      </c>
      <c r="I925">
        <v>2</v>
      </c>
      <c r="J925" t="s">
        <v>22</v>
      </c>
    </row>
    <row r="926" spans="1:10">
      <c r="A926">
        <v>1561520341</v>
      </c>
      <c r="B926" t="s">
        <v>78</v>
      </c>
      <c r="C926">
        <v>27</v>
      </c>
      <c r="D926">
        <v>156</v>
      </c>
      <c r="E926">
        <v>152000</v>
      </c>
      <c r="F926">
        <v>341</v>
      </c>
      <c r="G926">
        <v>0</v>
      </c>
      <c r="H926">
        <v>156</v>
      </c>
      <c r="I926">
        <v>2</v>
      </c>
      <c r="J926" t="s">
        <v>22</v>
      </c>
    </row>
    <row r="927" spans="1:10">
      <c r="A927">
        <v>1561566111</v>
      </c>
      <c r="B927" t="s">
        <v>33</v>
      </c>
      <c r="C927">
        <v>27</v>
      </c>
      <c r="D927">
        <v>156</v>
      </c>
      <c r="E927">
        <v>156600</v>
      </c>
      <c r="F927">
        <v>11</v>
      </c>
      <c r="G927">
        <v>0</v>
      </c>
      <c r="H927">
        <v>815</v>
      </c>
      <c r="I927">
        <v>2</v>
      </c>
      <c r="J927" t="s">
        <v>22</v>
      </c>
    </row>
    <row r="928" spans="1:10">
      <c r="A928">
        <v>1561580111</v>
      </c>
      <c r="B928" t="s">
        <v>107</v>
      </c>
      <c r="C928">
        <v>27</v>
      </c>
      <c r="D928">
        <v>156</v>
      </c>
      <c r="E928">
        <v>158000</v>
      </c>
      <c r="F928">
        <v>11</v>
      </c>
      <c r="G928">
        <v>0</v>
      </c>
      <c r="H928">
        <v>815</v>
      </c>
      <c r="I928">
        <v>2</v>
      </c>
      <c r="J928" t="s">
        <v>22</v>
      </c>
    </row>
    <row r="929" spans="1:10">
      <c r="A929">
        <v>1561580119</v>
      </c>
      <c r="B929" t="s">
        <v>107</v>
      </c>
      <c r="C929">
        <v>27</v>
      </c>
      <c r="D929">
        <v>156</v>
      </c>
      <c r="E929">
        <v>158000</v>
      </c>
      <c r="F929">
        <v>19</v>
      </c>
      <c r="G929">
        <v>0</v>
      </c>
      <c r="H929">
        <v>156</v>
      </c>
      <c r="I929">
        <v>2</v>
      </c>
      <c r="J929" t="s">
        <v>22</v>
      </c>
    </row>
    <row r="930" spans="1:10">
      <c r="A930">
        <v>1561591111</v>
      </c>
      <c r="B930" t="s">
        <v>71</v>
      </c>
      <c r="C930">
        <v>27</v>
      </c>
      <c r="D930">
        <v>156</v>
      </c>
      <c r="E930">
        <v>159100</v>
      </c>
      <c r="F930">
        <v>11</v>
      </c>
      <c r="G930">
        <v>0</v>
      </c>
      <c r="H930">
        <v>815</v>
      </c>
      <c r="I930">
        <v>2</v>
      </c>
      <c r="J930" t="s">
        <v>22</v>
      </c>
    </row>
    <row r="931" spans="1:10">
      <c r="A931">
        <v>1561591341</v>
      </c>
      <c r="B931" t="s">
        <v>80</v>
      </c>
      <c r="C931">
        <v>27</v>
      </c>
      <c r="D931">
        <v>156</v>
      </c>
      <c r="E931">
        <v>159100</v>
      </c>
      <c r="F931">
        <v>341</v>
      </c>
      <c r="G931">
        <v>0</v>
      </c>
      <c r="H931">
        <v>156</v>
      </c>
      <c r="I931">
        <v>2</v>
      </c>
      <c r="J931" t="s">
        <v>22</v>
      </c>
    </row>
    <row r="932" spans="1:10">
      <c r="A932">
        <v>1561592111</v>
      </c>
      <c r="B932" t="s">
        <v>287</v>
      </c>
      <c r="C932">
        <v>27</v>
      </c>
      <c r="D932">
        <v>156</v>
      </c>
      <c r="E932">
        <v>159200</v>
      </c>
      <c r="F932">
        <v>11</v>
      </c>
      <c r="G932">
        <v>1</v>
      </c>
      <c r="H932">
        <v>156</v>
      </c>
      <c r="I932">
        <v>2</v>
      </c>
      <c r="J932" t="s">
        <v>22</v>
      </c>
    </row>
    <row r="933" spans="1:10">
      <c r="A933">
        <v>1561594111</v>
      </c>
      <c r="B933" t="s">
        <v>1388</v>
      </c>
      <c r="C933">
        <v>27</v>
      </c>
      <c r="D933">
        <v>156</v>
      </c>
      <c r="E933">
        <v>159100</v>
      </c>
      <c r="F933">
        <v>11</v>
      </c>
      <c r="G933">
        <v>1</v>
      </c>
      <c r="H933">
        <v>156</v>
      </c>
      <c r="I933">
        <v>2</v>
      </c>
      <c r="J933" t="s">
        <v>22</v>
      </c>
    </row>
    <row r="934" spans="1:10">
      <c r="A934">
        <v>1561623000</v>
      </c>
      <c r="B934" t="s">
        <v>214</v>
      </c>
      <c r="C934">
        <v>10</v>
      </c>
      <c r="D934">
        <v>156</v>
      </c>
      <c r="E934">
        <v>162300</v>
      </c>
      <c r="F934">
        <v>0</v>
      </c>
      <c r="G934">
        <v>0</v>
      </c>
      <c r="H934">
        <v>810</v>
      </c>
      <c r="I934">
        <v>2</v>
      </c>
      <c r="J934" t="s">
        <v>22</v>
      </c>
    </row>
    <row r="935" spans="1:10">
      <c r="A935">
        <v>1561624000</v>
      </c>
      <c r="B935" t="s">
        <v>82</v>
      </c>
      <c r="C935">
        <v>10</v>
      </c>
      <c r="D935">
        <v>156</v>
      </c>
      <c r="E935">
        <v>162400</v>
      </c>
      <c r="F935">
        <v>0</v>
      </c>
      <c r="G935">
        <v>0</v>
      </c>
      <c r="H935">
        <v>810</v>
      </c>
      <c r="I935">
        <v>2</v>
      </c>
      <c r="J935" t="s">
        <v>22</v>
      </c>
    </row>
    <row r="936" spans="1:10">
      <c r="A936">
        <v>1561624800</v>
      </c>
      <c r="B936" t="s">
        <v>82</v>
      </c>
      <c r="C936">
        <v>10</v>
      </c>
      <c r="D936">
        <v>156</v>
      </c>
      <c r="E936">
        <v>162400</v>
      </c>
      <c r="F936">
        <v>0</v>
      </c>
      <c r="G936">
        <v>0</v>
      </c>
      <c r="H936">
        <v>810</v>
      </c>
      <c r="I936">
        <v>2</v>
      </c>
      <c r="J936" t="s">
        <v>22</v>
      </c>
    </row>
    <row r="937" spans="1:10">
      <c r="A937">
        <v>1561720999</v>
      </c>
      <c r="B937" t="s">
        <v>109</v>
      </c>
      <c r="C937">
        <v>10</v>
      </c>
      <c r="D937">
        <v>156</v>
      </c>
      <c r="E937">
        <v>172000</v>
      </c>
      <c r="F937">
        <v>999</v>
      </c>
      <c r="G937">
        <v>0</v>
      </c>
      <c r="H937">
        <v>156</v>
      </c>
      <c r="I937">
        <v>2</v>
      </c>
      <c r="J937" t="s">
        <v>22</v>
      </c>
    </row>
    <row r="938" spans="1:10">
      <c r="A938">
        <v>1562130111</v>
      </c>
      <c r="B938" t="s">
        <v>53</v>
      </c>
      <c r="C938">
        <v>27</v>
      </c>
      <c r="D938">
        <v>156</v>
      </c>
      <c r="E938">
        <v>213000</v>
      </c>
      <c r="F938">
        <v>11</v>
      </c>
      <c r="G938">
        <v>0</v>
      </c>
      <c r="H938">
        <v>815</v>
      </c>
      <c r="I938">
        <v>2</v>
      </c>
      <c r="J938" t="s">
        <v>22</v>
      </c>
    </row>
    <row r="939" spans="1:10">
      <c r="A939">
        <v>1562130800</v>
      </c>
      <c r="B939" t="s">
        <v>53</v>
      </c>
      <c r="C939">
        <v>10</v>
      </c>
      <c r="D939">
        <v>156</v>
      </c>
      <c r="E939">
        <v>213000</v>
      </c>
      <c r="F939">
        <v>0</v>
      </c>
      <c r="G939">
        <v>0</v>
      </c>
      <c r="H939">
        <v>800</v>
      </c>
      <c r="I939">
        <v>2</v>
      </c>
      <c r="J939" t="s">
        <v>22</v>
      </c>
    </row>
    <row r="940" spans="1:10">
      <c r="A940">
        <v>1562140000</v>
      </c>
      <c r="B940" t="s">
        <v>35</v>
      </c>
      <c r="C940">
        <v>10</v>
      </c>
      <c r="D940">
        <v>156</v>
      </c>
      <c r="E940">
        <v>214000</v>
      </c>
      <c r="F940">
        <v>0</v>
      </c>
      <c r="G940">
        <v>0</v>
      </c>
      <c r="H940">
        <v>156</v>
      </c>
      <c r="I940">
        <v>2</v>
      </c>
      <c r="J940" t="s">
        <v>22</v>
      </c>
    </row>
    <row r="941" spans="1:10">
      <c r="A941">
        <v>1562140800</v>
      </c>
      <c r="B941" t="s">
        <v>35</v>
      </c>
      <c r="C941">
        <v>10</v>
      </c>
      <c r="D941">
        <v>156</v>
      </c>
      <c r="E941">
        <v>214000</v>
      </c>
      <c r="F941">
        <v>0</v>
      </c>
      <c r="G941">
        <v>0</v>
      </c>
      <c r="H941">
        <v>800</v>
      </c>
      <c r="I941">
        <v>2</v>
      </c>
      <c r="J941" t="s">
        <v>22</v>
      </c>
    </row>
    <row r="942" spans="1:10">
      <c r="A942">
        <v>1562170800</v>
      </c>
      <c r="B942" t="s">
        <v>119</v>
      </c>
      <c r="C942">
        <v>10</v>
      </c>
      <c r="D942">
        <v>156</v>
      </c>
      <c r="E942">
        <v>217000</v>
      </c>
      <c r="F942">
        <v>0</v>
      </c>
      <c r="G942">
        <v>0</v>
      </c>
      <c r="H942">
        <v>800</v>
      </c>
      <c r="I942">
        <v>2</v>
      </c>
      <c r="J942" t="s">
        <v>22</v>
      </c>
    </row>
    <row r="943" spans="1:10">
      <c r="A943">
        <v>1562190381</v>
      </c>
      <c r="B943" t="s">
        <v>1398</v>
      </c>
      <c r="C943">
        <v>10</v>
      </c>
      <c r="D943">
        <v>156</v>
      </c>
      <c r="E943">
        <v>219000</v>
      </c>
      <c r="F943">
        <v>381</v>
      </c>
      <c r="G943">
        <v>0</v>
      </c>
      <c r="H943">
        <v>841</v>
      </c>
      <c r="I943">
        <v>2</v>
      </c>
      <c r="J943" t="s">
        <v>22</v>
      </c>
    </row>
    <row r="944" spans="1:10">
      <c r="A944">
        <v>1562212162</v>
      </c>
      <c r="B944" t="s">
        <v>56</v>
      </c>
      <c r="C944">
        <v>10</v>
      </c>
      <c r="D944">
        <v>156</v>
      </c>
      <c r="E944">
        <v>221200</v>
      </c>
      <c r="F944">
        <v>162</v>
      </c>
      <c r="G944">
        <v>0</v>
      </c>
      <c r="H944">
        <v>818</v>
      </c>
      <c r="I944">
        <v>2</v>
      </c>
      <c r="J944" t="s">
        <v>22</v>
      </c>
    </row>
    <row r="945" spans="1:10">
      <c r="A945">
        <v>1562213000</v>
      </c>
      <c r="B945" t="s">
        <v>36</v>
      </c>
      <c r="C945">
        <v>10</v>
      </c>
      <c r="D945">
        <v>156</v>
      </c>
      <c r="E945">
        <v>221300</v>
      </c>
      <c r="F945">
        <v>0</v>
      </c>
      <c r="G945">
        <v>0</v>
      </c>
      <c r="H945">
        <v>156</v>
      </c>
      <c r="I945">
        <v>2</v>
      </c>
      <c r="J945" t="s">
        <v>22</v>
      </c>
    </row>
    <row r="946" spans="1:10">
      <c r="A946">
        <v>1562213381</v>
      </c>
      <c r="B946" t="s">
        <v>36</v>
      </c>
      <c r="C946">
        <v>10</v>
      </c>
      <c r="D946">
        <v>156</v>
      </c>
      <c r="E946">
        <v>221300</v>
      </c>
      <c r="F946">
        <v>381</v>
      </c>
      <c r="G946">
        <v>0</v>
      </c>
      <c r="H946">
        <v>841</v>
      </c>
      <c r="I946">
        <v>2</v>
      </c>
      <c r="J946" t="s">
        <v>22</v>
      </c>
    </row>
    <row r="947" spans="1:10">
      <c r="A947">
        <v>1562222000</v>
      </c>
      <c r="B947" t="s">
        <v>37</v>
      </c>
      <c r="C947">
        <v>10</v>
      </c>
      <c r="D947">
        <v>156</v>
      </c>
      <c r="E947">
        <v>222200</v>
      </c>
      <c r="F947">
        <v>0</v>
      </c>
      <c r="G947">
        <v>0</v>
      </c>
      <c r="H947">
        <v>156</v>
      </c>
      <c r="I947">
        <v>2</v>
      </c>
      <c r="J947" t="s">
        <v>22</v>
      </c>
    </row>
    <row r="948" spans="1:10">
      <c r="A948">
        <v>1562222001</v>
      </c>
      <c r="B948" t="s">
        <v>404</v>
      </c>
      <c r="C948">
        <v>10</v>
      </c>
      <c r="D948">
        <v>156</v>
      </c>
      <c r="E948">
        <v>222200</v>
      </c>
      <c r="F948">
        <v>0</v>
      </c>
      <c r="G948">
        <v>0</v>
      </c>
      <c r="H948">
        <v>156</v>
      </c>
      <c r="I948">
        <v>2</v>
      </c>
      <c r="J948" t="s">
        <v>22</v>
      </c>
    </row>
    <row r="949" spans="1:10">
      <c r="A949">
        <v>1562222800</v>
      </c>
      <c r="B949" t="s">
        <v>37</v>
      </c>
      <c r="C949">
        <v>10</v>
      </c>
      <c r="D949">
        <v>156</v>
      </c>
      <c r="E949">
        <v>222200</v>
      </c>
      <c r="F949">
        <v>0</v>
      </c>
      <c r="G949">
        <v>0</v>
      </c>
      <c r="H949">
        <v>800</v>
      </c>
      <c r="I949">
        <v>2</v>
      </c>
      <c r="J949" t="s">
        <v>22</v>
      </c>
    </row>
    <row r="950" spans="1:10">
      <c r="A950">
        <v>1562224000</v>
      </c>
      <c r="B950" t="s">
        <v>72</v>
      </c>
      <c r="C950">
        <v>10</v>
      </c>
      <c r="D950">
        <v>156</v>
      </c>
      <c r="E950">
        <v>222400</v>
      </c>
      <c r="F950">
        <v>0</v>
      </c>
      <c r="G950">
        <v>0</v>
      </c>
      <c r="H950">
        <v>817</v>
      </c>
      <c r="I950">
        <v>2</v>
      </c>
      <c r="J950" t="s">
        <v>22</v>
      </c>
    </row>
    <row r="951" spans="1:10">
      <c r="A951">
        <v>1562224022</v>
      </c>
      <c r="B951" t="s">
        <v>73</v>
      </c>
      <c r="C951">
        <v>10</v>
      </c>
      <c r="D951">
        <v>156</v>
      </c>
      <c r="E951">
        <v>222400</v>
      </c>
      <c r="F951">
        <v>0</v>
      </c>
      <c r="G951">
        <v>0</v>
      </c>
      <c r="H951">
        <v>156</v>
      </c>
      <c r="I951">
        <v>2</v>
      </c>
      <c r="J951" t="s">
        <v>22</v>
      </c>
    </row>
    <row r="952" spans="1:10">
      <c r="A952">
        <v>1562224031</v>
      </c>
      <c r="B952" t="s">
        <v>72</v>
      </c>
      <c r="C952">
        <v>10</v>
      </c>
      <c r="D952">
        <v>156</v>
      </c>
      <c r="E952">
        <v>222400</v>
      </c>
      <c r="F952">
        <v>31</v>
      </c>
      <c r="G952">
        <v>0</v>
      </c>
      <c r="H952">
        <v>817</v>
      </c>
      <c r="I952">
        <v>2</v>
      </c>
      <c r="J952" t="s">
        <v>22</v>
      </c>
    </row>
    <row r="953" spans="1:10">
      <c r="A953">
        <v>1562239000</v>
      </c>
      <c r="B953" t="s">
        <v>39</v>
      </c>
      <c r="C953">
        <v>10</v>
      </c>
      <c r="D953">
        <v>156</v>
      </c>
      <c r="E953">
        <v>223900</v>
      </c>
      <c r="F953">
        <v>0</v>
      </c>
      <c r="G953">
        <v>0</v>
      </c>
      <c r="H953">
        <v>156</v>
      </c>
      <c r="I953">
        <v>2</v>
      </c>
      <c r="J953" t="s">
        <v>22</v>
      </c>
    </row>
    <row r="954" spans="1:10">
      <c r="A954">
        <v>1562239001</v>
      </c>
      <c r="B954" t="s">
        <v>40</v>
      </c>
      <c r="C954">
        <v>10</v>
      </c>
      <c r="D954">
        <v>156</v>
      </c>
      <c r="E954">
        <v>223910</v>
      </c>
      <c r="F954">
        <v>0</v>
      </c>
      <c r="G954">
        <v>0</v>
      </c>
      <c r="H954">
        <v>156</v>
      </c>
      <c r="I954">
        <v>2</v>
      </c>
      <c r="J954" t="s">
        <v>22</v>
      </c>
    </row>
    <row r="955" spans="1:10">
      <c r="A955">
        <v>1562239800</v>
      </c>
      <c r="B955" t="s">
        <v>39</v>
      </c>
      <c r="C955">
        <v>10</v>
      </c>
      <c r="D955">
        <v>156</v>
      </c>
      <c r="E955">
        <v>223900</v>
      </c>
      <c r="F955">
        <v>0</v>
      </c>
      <c r="G955">
        <v>0</v>
      </c>
      <c r="H955">
        <v>800</v>
      </c>
      <c r="I955">
        <v>2</v>
      </c>
      <c r="J955" t="s">
        <v>22</v>
      </c>
    </row>
    <row r="956" spans="1:10">
      <c r="A956">
        <v>1562410000</v>
      </c>
      <c r="B956" t="s">
        <v>41</v>
      </c>
      <c r="C956">
        <v>10</v>
      </c>
      <c r="D956">
        <v>156</v>
      </c>
      <c r="E956">
        <v>241000</v>
      </c>
      <c r="F956">
        <v>0</v>
      </c>
      <c r="G956">
        <v>0</v>
      </c>
      <c r="H956">
        <v>156</v>
      </c>
      <c r="I956">
        <v>2</v>
      </c>
      <c r="J956" t="s">
        <v>22</v>
      </c>
    </row>
    <row r="957" spans="1:10">
      <c r="A957">
        <v>1562410800</v>
      </c>
      <c r="B957" t="s">
        <v>41</v>
      </c>
      <c r="C957">
        <v>10</v>
      </c>
      <c r="D957">
        <v>156</v>
      </c>
      <c r="E957">
        <v>241000</v>
      </c>
      <c r="F957">
        <v>0</v>
      </c>
      <c r="G957">
        <v>0</v>
      </c>
      <c r="H957">
        <v>800</v>
      </c>
      <c r="I957">
        <v>2</v>
      </c>
      <c r="J957" t="s">
        <v>22</v>
      </c>
    </row>
    <row r="958" spans="1:10">
      <c r="A958">
        <v>1562410999</v>
      </c>
      <c r="B958" t="s">
        <v>113</v>
      </c>
      <c r="C958">
        <v>10</v>
      </c>
      <c r="D958">
        <v>156</v>
      </c>
      <c r="E958">
        <v>241000</v>
      </c>
      <c r="F958">
        <v>999</v>
      </c>
      <c r="G958">
        <v>0</v>
      </c>
      <c r="H958">
        <v>156</v>
      </c>
      <c r="I958">
        <v>2</v>
      </c>
      <c r="J958" t="s">
        <v>22</v>
      </c>
    </row>
    <row r="959" spans="1:10">
      <c r="A959">
        <v>1562490000</v>
      </c>
      <c r="B959" t="s">
        <v>120</v>
      </c>
      <c r="C959">
        <v>60</v>
      </c>
      <c r="D959">
        <v>156</v>
      </c>
      <c r="E959">
        <v>249000</v>
      </c>
      <c r="F959">
        <v>0</v>
      </c>
      <c r="G959">
        <v>0</v>
      </c>
      <c r="H959">
        <v>156</v>
      </c>
      <c r="I959">
        <v>2</v>
      </c>
      <c r="J959" t="s">
        <v>22</v>
      </c>
    </row>
    <row r="960" spans="1:10">
      <c r="A960">
        <v>1562490001</v>
      </c>
      <c r="B960" t="s">
        <v>120</v>
      </c>
      <c r="C960">
        <v>60</v>
      </c>
      <c r="D960">
        <v>156</v>
      </c>
      <c r="E960">
        <v>249000</v>
      </c>
      <c r="F960">
        <v>0</v>
      </c>
      <c r="G960">
        <v>11</v>
      </c>
      <c r="H960">
        <v>156</v>
      </c>
      <c r="I960">
        <v>2</v>
      </c>
      <c r="J960" t="s">
        <v>22</v>
      </c>
    </row>
    <row r="961" spans="1:10">
      <c r="A961">
        <v>1562490002</v>
      </c>
      <c r="B961" t="s">
        <v>94</v>
      </c>
      <c r="C961">
        <v>60</v>
      </c>
      <c r="D961">
        <v>156</v>
      </c>
      <c r="E961">
        <v>249000</v>
      </c>
      <c r="F961">
        <v>0</v>
      </c>
      <c r="G961">
        <v>12</v>
      </c>
      <c r="H961">
        <v>156</v>
      </c>
      <c r="I961">
        <v>2</v>
      </c>
      <c r="J961" t="s">
        <v>22</v>
      </c>
    </row>
    <row r="962" spans="1:10">
      <c r="A962">
        <v>1562490004</v>
      </c>
      <c r="B962" t="s">
        <v>94</v>
      </c>
      <c r="C962">
        <v>60</v>
      </c>
      <c r="D962">
        <v>156</v>
      </c>
      <c r="E962">
        <v>249000</v>
      </c>
      <c r="F962">
        <v>0</v>
      </c>
      <c r="G962">
        <v>14</v>
      </c>
      <c r="H962">
        <v>156</v>
      </c>
      <c r="I962">
        <v>2</v>
      </c>
      <c r="J962" t="s">
        <v>22</v>
      </c>
    </row>
    <row r="963" spans="1:10">
      <c r="A963">
        <v>1562490009</v>
      </c>
      <c r="B963" t="s">
        <v>120</v>
      </c>
      <c r="C963">
        <v>60</v>
      </c>
      <c r="D963">
        <v>156</v>
      </c>
      <c r="E963">
        <v>249000</v>
      </c>
      <c r="F963">
        <v>0</v>
      </c>
      <c r="G963">
        <v>19</v>
      </c>
      <c r="H963">
        <v>156</v>
      </c>
      <c r="I963">
        <v>2</v>
      </c>
      <c r="J963" t="s">
        <v>22</v>
      </c>
    </row>
    <row r="964" spans="1:10">
      <c r="A964">
        <v>1562490010</v>
      </c>
      <c r="B964" t="s">
        <v>94</v>
      </c>
      <c r="C964">
        <v>60</v>
      </c>
      <c r="D964">
        <v>156</v>
      </c>
      <c r="E964">
        <v>249000</v>
      </c>
      <c r="F964">
        <v>0</v>
      </c>
      <c r="G964">
        <v>20</v>
      </c>
      <c r="H964">
        <v>156</v>
      </c>
      <c r="I964">
        <v>2</v>
      </c>
      <c r="J964" t="s">
        <v>22</v>
      </c>
    </row>
    <row r="965" spans="1:10">
      <c r="A965">
        <v>1562490014</v>
      </c>
      <c r="B965" t="s">
        <v>94</v>
      </c>
      <c r="C965">
        <v>60</v>
      </c>
      <c r="D965">
        <v>156</v>
      </c>
      <c r="E965">
        <v>249000</v>
      </c>
      <c r="F965">
        <v>0</v>
      </c>
      <c r="G965">
        <v>24</v>
      </c>
      <c r="H965">
        <v>156</v>
      </c>
      <c r="I965">
        <v>2</v>
      </c>
      <c r="J965" t="s">
        <v>22</v>
      </c>
    </row>
    <row r="966" spans="1:10">
      <c r="A966">
        <v>1562490022</v>
      </c>
      <c r="B966" t="s">
        <v>74</v>
      </c>
      <c r="C966">
        <v>60</v>
      </c>
      <c r="D966">
        <v>156</v>
      </c>
      <c r="E966">
        <v>249000</v>
      </c>
      <c r="F966">
        <v>0</v>
      </c>
      <c r="G966">
        <v>0</v>
      </c>
      <c r="H966">
        <v>156</v>
      </c>
      <c r="I966">
        <v>2</v>
      </c>
      <c r="J966" t="s">
        <v>22</v>
      </c>
    </row>
    <row r="967" spans="1:10">
      <c r="A967">
        <v>1562531001</v>
      </c>
      <c r="B967" t="s">
        <v>42</v>
      </c>
      <c r="C967">
        <v>10</v>
      </c>
      <c r="D967">
        <v>156</v>
      </c>
      <c r="E967">
        <v>253100</v>
      </c>
      <c r="F967">
        <v>0</v>
      </c>
      <c r="G967">
        <v>0</v>
      </c>
      <c r="H967">
        <v>823</v>
      </c>
      <c r="I967">
        <v>2</v>
      </c>
      <c r="J967" t="s">
        <v>22</v>
      </c>
    </row>
    <row r="968" spans="1:10">
      <c r="A968">
        <v>1562531800</v>
      </c>
      <c r="B968" t="s">
        <v>42</v>
      </c>
      <c r="C968">
        <v>10</v>
      </c>
      <c r="D968">
        <v>156</v>
      </c>
      <c r="E968">
        <v>253100</v>
      </c>
      <c r="F968">
        <v>0</v>
      </c>
      <c r="G968">
        <v>0</v>
      </c>
      <c r="H968">
        <v>800</v>
      </c>
      <c r="I968">
        <v>2</v>
      </c>
      <c r="J968" t="s">
        <v>22</v>
      </c>
    </row>
    <row r="969" spans="1:10">
      <c r="A969">
        <v>1562533000</v>
      </c>
      <c r="B969" t="s">
        <v>43</v>
      </c>
      <c r="C969">
        <v>10</v>
      </c>
      <c r="D969">
        <v>156</v>
      </c>
      <c r="E969">
        <v>253300</v>
      </c>
      <c r="F969">
        <v>0</v>
      </c>
      <c r="G969">
        <v>0</v>
      </c>
      <c r="H969">
        <v>156</v>
      </c>
      <c r="I969">
        <v>2</v>
      </c>
      <c r="J969" t="s">
        <v>22</v>
      </c>
    </row>
    <row r="970" spans="1:10">
      <c r="A970">
        <v>1562533800</v>
      </c>
      <c r="B970" t="s">
        <v>43</v>
      </c>
      <c r="C970">
        <v>10</v>
      </c>
      <c r="D970">
        <v>156</v>
      </c>
      <c r="E970">
        <v>253300</v>
      </c>
      <c r="F970">
        <v>0</v>
      </c>
      <c r="G970">
        <v>0</v>
      </c>
      <c r="H970">
        <v>800</v>
      </c>
      <c r="I970">
        <v>2</v>
      </c>
      <c r="J970" t="s">
        <v>22</v>
      </c>
    </row>
    <row r="971" spans="1:10">
      <c r="A971">
        <v>1562546000</v>
      </c>
      <c r="B971" t="s">
        <v>60</v>
      </c>
      <c r="C971">
        <v>10</v>
      </c>
      <c r="D971">
        <v>156</v>
      </c>
      <c r="E971">
        <v>254490</v>
      </c>
      <c r="F971">
        <v>0</v>
      </c>
      <c r="G971">
        <v>0</v>
      </c>
      <c r="H971">
        <v>156</v>
      </c>
      <c r="I971">
        <v>2</v>
      </c>
      <c r="J971" t="s">
        <v>22</v>
      </c>
    </row>
    <row r="972" spans="1:10">
      <c r="A972">
        <v>1562553000</v>
      </c>
      <c r="B972" t="s">
        <v>75</v>
      </c>
      <c r="C972">
        <v>10</v>
      </c>
      <c r="D972">
        <v>156</v>
      </c>
      <c r="E972">
        <v>255300</v>
      </c>
      <c r="F972">
        <v>0</v>
      </c>
      <c r="G972">
        <v>0</v>
      </c>
      <c r="H972">
        <v>156</v>
      </c>
      <c r="I972">
        <v>2</v>
      </c>
      <c r="J972" t="s">
        <v>22</v>
      </c>
    </row>
    <row r="973" spans="1:10">
      <c r="A973">
        <v>1562553750</v>
      </c>
      <c r="B973" t="s">
        <v>1393</v>
      </c>
      <c r="C973">
        <v>10</v>
      </c>
      <c r="D973">
        <v>156</v>
      </c>
      <c r="E973">
        <v>255300</v>
      </c>
      <c r="F973">
        <v>750</v>
      </c>
      <c r="G973">
        <v>0</v>
      </c>
      <c r="H973">
        <v>156</v>
      </c>
      <c r="I973">
        <v>2</v>
      </c>
      <c r="J973" t="s">
        <v>22</v>
      </c>
    </row>
    <row r="974" spans="1:10">
      <c r="A974">
        <v>1562553751</v>
      </c>
      <c r="B974" t="s">
        <v>1826</v>
      </c>
      <c r="C974">
        <v>10</v>
      </c>
      <c r="D974">
        <v>156</v>
      </c>
      <c r="E974">
        <v>255300</v>
      </c>
      <c r="F974">
        <v>751</v>
      </c>
      <c r="G974">
        <v>0</v>
      </c>
      <c r="H974">
        <v>156</v>
      </c>
      <c r="I974">
        <v>2</v>
      </c>
      <c r="J974" t="s">
        <v>22</v>
      </c>
    </row>
    <row r="975" spans="1:10">
      <c r="A975">
        <v>1562567000</v>
      </c>
      <c r="B975" t="s">
        <v>45</v>
      </c>
      <c r="C975">
        <v>10</v>
      </c>
      <c r="D975">
        <v>156</v>
      </c>
      <c r="E975">
        <v>256770</v>
      </c>
      <c r="F975">
        <v>0</v>
      </c>
      <c r="G975">
        <v>0</v>
      </c>
      <c r="H975">
        <v>156</v>
      </c>
      <c r="I975">
        <v>2</v>
      </c>
      <c r="J975" t="s">
        <v>22</v>
      </c>
    </row>
    <row r="976" spans="1:10">
      <c r="A976">
        <v>1562567751</v>
      </c>
      <c r="B976" t="s">
        <v>45</v>
      </c>
      <c r="C976">
        <v>10</v>
      </c>
      <c r="D976">
        <v>156</v>
      </c>
      <c r="E976">
        <v>256770</v>
      </c>
      <c r="F976">
        <v>751</v>
      </c>
      <c r="G976">
        <v>0</v>
      </c>
      <c r="H976">
        <v>156</v>
      </c>
      <c r="I976">
        <v>2</v>
      </c>
      <c r="J976" t="s">
        <v>22</v>
      </c>
    </row>
    <row r="977" spans="1:10">
      <c r="A977">
        <v>1562572000</v>
      </c>
      <c r="B977" t="s">
        <v>86</v>
      </c>
      <c r="C977">
        <v>50</v>
      </c>
      <c r="D977">
        <v>156</v>
      </c>
      <c r="E977">
        <v>257200</v>
      </c>
      <c r="F977">
        <v>0</v>
      </c>
      <c r="G977">
        <v>0</v>
      </c>
      <c r="H977">
        <v>824</v>
      </c>
      <c r="I977">
        <v>2</v>
      </c>
      <c r="J977" t="s">
        <v>22</v>
      </c>
    </row>
    <row r="978" spans="1:10">
      <c r="A978">
        <v>1562572001</v>
      </c>
      <c r="B978" t="s">
        <v>46</v>
      </c>
      <c r="C978">
        <v>50</v>
      </c>
      <c r="D978">
        <v>156</v>
      </c>
      <c r="E978">
        <v>257220</v>
      </c>
      <c r="F978">
        <v>0</v>
      </c>
      <c r="G978">
        <v>0</v>
      </c>
      <c r="H978">
        <v>824</v>
      </c>
      <c r="I978">
        <v>2</v>
      </c>
      <c r="J978" t="s">
        <v>22</v>
      </c>
    </row>
    <row r="979" spans="1:10">
      <c r="A979">
        <v>1562572002</v>
      </c>
      <c r="B979" t="s">
        <v>61</v>
      </c>
      <c r="C979">
        <v>50</v>
      </c>
      <c r="D979">
        <v>156</v>
      </c>
      <c r="E979">
        <v>257210</v>
      </c>
      <c r="F979">
        <v>0</v>
      </c>
      <c r="G979">
        <v>0</v>
      </c>
      <c r="H979">
        <v>824</v>
      </c>
      <c r="I979">
        <v>2</v>
      </c>
      <c r="J979" t="s">
        <v>22</v>
      </c>
    </row>
    <row r="980" spans="1:10">
      <c r="A980">
        <v>1562579000</v>
      </c>
      <c r="B980" t="s">
        <v>62</v>
      </c>
      <c r="C980">
        <v>50</v>
      </c>
      <c r="D980">
        <v>156</v>
      </c>
      <c r="E980">
        <v>257900</v>
      </c>
      <c r="F980">
        <v>0</v>
      </c>
      <c r="G980">
        <v>0</v>
      </c>
      <c r="H980">
        <v>824</v>
      </c>
      <c r="I980">
        <v>2</v>
      </c>
      <c r="J980" t="s">
        <v>22</v>
      </c>
    </row>
    <row r="981" spans="1:10">
      <c r="A981">
        <v>1562644381</v>
      </c>
      <c r="B981" t="s">
        <v>36</v>
      </c>
      <c r="C981">
        <v>10</v>
      </c>
      <c r="D981">
        <v>156</v>
      </c>
      <c r="E981">
        <v>264400</v>
      </c>
      <c r="F981">
        <v>381</v>
      </c>
      <c r="G981">
        <v>0</v>
      </c>
      <c r="H981">
        <v>841</v>
      </c>
      <c r="I981">
        <v>2</v>
      </c>
      <c r="J981" t="s">
        <v>22</v>
      </c>
    </row>
    <row r="982" spans="1:10">
      <c r="A982">
        <v>1562910111</v>
      </c>
      <c r="B982" t="s">
        <v>48</v>
      </c>
      <c r="C982">
        <v>27</v>
      </c>
      <c r="D982">
        <v>156</v>
      </c>
      <c r="E982">
        <v>291000</v>
      </c>
      <c r="F982">
        <v>11</v>
      </c>
      <c r="G982">
        <v>0</v>
      </c>
      <c r="H982">
        <v>815</v>
      </c>
      <c r="I982">
        <v>2</v>
      </c>
      <c r="J982" t="s">
        <v>22</v>
      </c>
    </row>
    <row r="983" spans="1:10">
      <c r="A983">
        <v>1562910800</v>
      </c>
      <c r="B983" t="s">
        <v>48</v>
      </c>
      <c r="C983">
        <v>10</v>
      </c>
      <c r="D983">
        <v>156</v>
      </c>
      <c r="E983">
        <v>291000</v>
      </c>
      <c r="F983">
        <v>0</v>
      </c>
      <c r="G983">
        <v>0</v>
      </c>
      <c r="H983">
        <v>800</v>
      </c>
      <c r="I983">
        <v>2</v>
      </c>
      <c r="J983" t="s">
        <v>22</v>
      </c>
    </row>
    <row r="984" spans="1:10">
      <c r="A984">
        <v>1565000000</v>
      </c>
      <c r="B984" t="s">
        <v>49</v>
      </c>
      <c r="C984">
        <v>10</v>
      </c>
      <c r="D984">
        <v>156</v>
      </c>
      <c r="E984">
        <v>500000</v>
      </c>
      <c r="F984">
        <v>0</v>
      </c>
      <c r="G984">
        <v>0</v>
      </c>
      <c r="H984">
        <v>808</v>
      </c>
      <c r="I984">
        <v>2</v>
      </c>
      <c r="J984" t="s">
        <v>22</v>
      </c>
    </row>
    <row r="985" spans="1:10">
      <c r="A985">
        <v>1571100000</v>
      </c>
      <c r="B985" t="s">
        <v>24</v>
      </c>
      <c r="C985">
        <v>10</v>
      </c>
      <c r="D985">
        <v>157</v>
      </c>
      <c r="E985">
        <v>110000</v>
      </c>
      <c r="F985">
        <v>0</v>
      </c>
      <c r="G985">
        <v>0</v>
      </c>
      <c r="H985">
        <v>157</v>
      </c>
      <c r="I985">
        <v>2</v>
      </c>
      <c r="J985" t="s">
        <v>22</v>
      </c>
    </row>
    <row r="986" spans="1:10">
      <c r="A986">
        <v>1571100163</v>
      </c>
      <c r="B986" t="s">
        <v>24</v>
      </c>
      <c r="C986">
        <v>10</v>
      </c>
      <c r="D986">
        <v>157</v>
      </c>
      <c r="E986">
        <v>110000</v>
      </c>
      <c r="F986">
        <v>163</v>
      </c>
      <c r="G986">
        <v>0</v>
      </c>
      <c r="H986">
        <v>816</v>
      </c>
      <c r="I986">
        <v>2</v>
      </c>
      <c r="J986" t="s">
        <v>22</v>
      </c>
    </row>
    <row r="987" spans="1:10">
      <c r="A987">
        <v>1571100165</v>
      </c>
      <c r="B987" t="s">
        <v>24</v>
      </c>
      <c r="C987">
        <v>10</v>
      </c>
      <c r="D987">
        <v>157</v>
      </c>
      <c r="E987">
        <v>110000</v>
      </c>
      <c r="F987">
        <v>165</v>
      </c>
      <c r="G987">
        <v>0</v>
      </c>
      <c r="H987">
        <v>816</v>
      </c>
      <c r="I987">
        <v>2</v>
      </c>
      <c r="J987" t="s">
        <v>22</v>
      </c>
    </row>
    <row r="988" spans="1:10">
      <c r="A988">
        <v>1571100322</v>
      </c>
      <c r="B988" t="s">
        <v>24</v>
      </c>
      <c r="C988">
        <v>10</v>
      </c>
      <c r="D988">
        <v>157</v>
      </c>
      <c r="E988">
        <v>110000</v>
      </c>
      <c r="F988">
        <v>322</v>
      </c>
      <c r="G988">
        <v>0</v>
      </c>
      <c r="H988">
        <v>800</v>
      </c>
      <c r="I988">
        <v>2</v>
      </c>
      <c r="J988" t="s">
        <v>22</v>
      </c>
    </row>
    <row r="989" spans="1:10">
      <c r="A989">
        <v>1571100714</v>
      </c>
      <c r="B989" t="s">
        <v>660</v>
      </c>
      <c r="C989">
        <v>10</v>
      </c>
      <c r="D989">
        <v>157</v>
      </c>
      <c r="E989">
        <v>110000</v>
      </c>
      <c r="F989">
        <v>714</v>
      </c>
      <c r="G989">
        <v>1</v>
      </c>
      <c r="H989">
        <v>157</v>
      </c>
      <c r="I989">
        <v>2</v>
      </c>
      <c r="J989" t="s">
        <v>22</v>
      </c>
    </row>
    <row r="990" spans="1:10">
      <c r="A990">
        <v>1571100750</v>
      </c>
      <c r="B990" t="s">
        <v>24</v>
      </c>
      <c r="C990">
        <v>10</v>
      </c>
      <c r="D990">
        <v>157</v>
      </c>
      <c r="E990">
        <v>110000</v>
      </c>
      <c r="F990">
        <v>750</v>
      </c>
      <c r="G990">
        <v>0</v>
      </c>
      <c r="H990">
        <v>157</v>
      </c>
      <c r="I990">
        <v>2</v>
      </c>
      <c r="J990" t="s">
        <v>22</v>
      </c>
    </row>
    <row r="991" spans="1:10">
      <c r="A991">
        <v>1571100751</v>
      </c>
      <c r="B991" t="s">
        <v>24</v>
      </c>
      <c r="C991">
        <v>10</v>
      </c>
      <c r="D991">
        <v>157</v>
      </c>
      <c r="E991">
        <v>110000</v>
      </c>
      <c r="F991">
        <v>751</v>
      </c>
      <c r="G991">
        <v>0</v>
      </c>
      <c r="H991">
        <v>157</v>
      </c>
      <c r="I991">
        <v>2</v>
      </c>
      <c r="J991" t="s">
        <v>22</v>
      </c>
    </row>
    <row r="992" spans="1:10">
      <c r="A992">
        <v>1571100800</v>
      </c>
      <c r="B992" t="s">
        <v>24</v>
      </c>
      <c r="C992">
        <v>10</v>
      </c>
      <c r="D992">
        <v>157</v>
      </c>
      <c r="E992">
        <v>110000</v>
      </c>
      <c r="F992">
        <v>0</v>
      </c>
      <c r="G992">
        <v>0</v>
      </c>
      <c r="H992">
        <v>800</v>
      </c>
      <c r="I992">
        <v>2</v>
      </c>
      <c r="J992" t="s">
        <v>22</v>
      </c>
    </row>
    <row r="993" spans="1:10">
      <c r="A993">
        <v>1571100999</v>
      </c>
      <c r="B993" t="s">
        <v>99</v>
      </c>
      <c r="C993">
        <v>10</v>
      </c>
      <c r="D993">
        <v>157</v>
      </c>
      <c r="E993">
        <v>110000</v>
      </c>
      <c r="F993">
        <v>999</v>
      </c>
      <c r="G993">
        <v>0</v>
      </c>
      <c r="H993">
        <v>157</v>
      </c>
      <c r="I993">
        <v>2</v>
      </c>
      <c r="J993" t="s">
        <v>22</v>
      </c>
    </row>
    <row r="994" spans="1:10">
      <c r="A994">
        <v>1571210000</v>
      </c>
      <c r="B994" t="s">
        <v>25</v>
      </c>
      <c r="C994">
        <v>10</v>
      </c>
      <c r="D994">
        <v>157</v>
      </c>
      <c r="E994">
        <v>121000</v>
      </c>
      <c r="F994">
        <v>0</v>
      </c>
      <c r="G994">
        <v>0</v>
      </c>
      <c r="H994">
        <v>157</v>
      </c>
      <c r="I994">
        <v>2</v>
      </c>
      <c r="J994" t="s">
        <v>22</v>
      </c>
    </row>
    <row r="995" spans="1:10">
      <c r="A995">
        <v>1571220000</v>
      </c>
      <c r="B995" t="s">
        <v>26</v>
      </c>
      <c r="C995">
        <v>10</v>
      </c>
      <c r="D995">
        <v>157</v>
      </c>
      <c r="E995">
        <v>122000</v>
      </c>
      <c r="F995">
        <v>0</v>
      </c>
      <c r="G995">
        <v>0</v>
      </c>
      <c r="H995">
        <v>157</v>
      </c>
      <c r="I995">
        <v>2</v>
      </c>
      <c r="J995" t="s">
        <v>22</v>
      </c>
    </row>
    <row r="996" spans="1:10">
      <c r="A996">
        <v>1571222000</v>
      </c>
      <c r="B996" t="s">
        <v>88</v>
      </c>
      <c r="C996">
        <v>10</v>
      </c>
      <c r="D996">
        <v>157</v>
      </c>
      <c r="E996">
        <v>122200</v>
      </c>
      <c r="F996">
        <v>0</v>
      </c>
      <c r="G996">
        <v>0</v>
      </c>
      <c r="H996">
        <v>157</v>
      </c>
      <c r="I996">
        <v>2</v>
      </c>
      <c r="J996" t="s">
        <v>22</v>
      </c>
    </row>
    <row r="997" spans="1:10">
      <c r="A997">
        <v>1571240000</v>
      </c>
      <c r="B997" t="s">
        <v>28</v>
      </c>
      <c r="C997">
        <v>10</v>
      </c>
      <c r="D997">
        <v>157</v>
      </c>
      <c r="E997">
        <v>124000</v>
      </c>
      <c r="F997">
        <v>0</v>
      </c>
      <c r="G997">
        <v>0</v>
      </c>
      <c r="H997">
        <v>157</v>
      </c>
      <c r="I997">
        <v>2</v>
      </c>
      <c r="J997" t="s">
        <v>22</v>
      </c>
    </row>
    <row r="998" spans="1:10">
      <c r="A998">
        <v>1571251000</v>
      </c>
      <c r="B998" t="s">
        <v>29</v>
      </c>
      <c r="C998">
        <v>10</v>
      </c>
      <c r="D998">
        <v>157</v>
      </c>
      <c r="E998">
        <v>125100</v>
      </c>
      <c r="F998">
        <v>0</v>
      </c>
      <c r="G998">
        <v>0</v>
      </c>
      <c r="H998">
        <v>157</v>
      </c>
      <c r="I998">
        <v>2</v>
      </c>
      <c r="J998" t="s">
        <v>22</v>
      </c>
    </row>
    <row r="999" spans="1:10">
      <c r="A999">
        <v>1571430000</v>
      </c>
      <c r="B999" t="s">
        <v>32</v>
      </c>
      <c r="C999">
        <v>10</v>
      </c>
      <c r="D999">
        <v>157</v>
      </c>
      <c r="E999">
        <v>143000</v>
      </c>
      <c r="F999">
        <v>0</v>
      </c>
      <c r="G999">
        <v>0</v>
      </c>
      <c r="H999">
        <v>157</v>
      </c>
      <c r="I999">
        <v>2</v>
      </c>
      <c r="J999" t="s">
        <v>22</v>
      </c>
    </row>
    <row r="1000" spans="1:10">
      <c r="A1000">
        <v>1571520111</v>
      </c>
      <c r="B1000" t="s">
        <v>78</v>
      </c>
      <c r="C1000">
        <v>27</v>
      </c>
      <c r="D1000">
        <v>157</v>
      </c>
      <c r="E1000">
        <v>152000</v>
      </c>
      <c r="F1000">
        <v>11</v>
      </c>
      <c r="G1000">
        <v>0</v>
      </c>
      <c r="H1000">
        <v>815</v>
      </c>
      <c r="I1000">
        <v>2</v>
      </c>
      <c r="J1000" t="s">
        <v>22</v>
      </c>
    </row>
    <row r="1001" spans="1:10">
      <c r="A1001">
        <v>1571520119</v>
      </c>
      <c r="B1001" t="s">
        <v>78</v>
      </c>
      <c r="C1001">
        <v>27</v>
      </c>
      <c r="D1001">
        <v>157</v>
      </c>
      <c r="E1001">
        <v>152000</v>
      </c>
      <c r="F1001">
        <v>19</v>
      </c>
      <c r="G1001">
        <v>0</v>
      </c>
      <c r="H1001">
        <v>815</v>
      </c>
      <c r="I1001">
        <v>2</v>
      </c>
      <c r="J1001" t="s">
        <v>22</v>
      </c>
    </row>
    <row r="1002" spans="1:10">
      <c r="A1002">
        <v>1571561111</v>
      </c>
      <c r="B1002" t="s">
        <v>121</v>
      </c>
      <c r="C1002">
        <v>27</v>
      </c>
      <c r="D1002">
        <v>157</v>
      </c>
      <c r="E1002">
        <v>156100</v>
      </c>
      <c r="F1002">
        <v>11</v>
      </c>
      <c r="G1002">
        <v>0</v>
      </c>
      <c r="H1002">
        <v>815</v>
      </c>
      <c r="I1002">
        <v>2</v>
      </c>
      <c r="J1002" t="s">
        <v>22</v>
      </c>
    </row>
    <row r="1003" spans="1:10">
      <c r="A1003">
        <v>1571561119</v>
      </c>
      <c r="B1003" t="s">
        <v>121</v>
      </c>
      <c r="C1003">
        <v>27</v>
      </c>
      <c r="D1003">
        <v>157</v>
      </c>
      <c r="E1003">
        <v>156100</v>
      </c>
      <c r="F1003">
        <v>19</v>
      </c>
      <c r="G1003">
        <v>0</v>
      </c>
      <c r="H1003">
        <v>157</v>
      </c>
      <c r="I1003">
        <v>2</v>
      </c>
      <c r="J1003" t="s">
        <v>22</v>
      </c>
    </row>
    <row r="1004" spans="1:10">
      <c r="A1004">
        <v>1571566111</v>
      </c>
      <c r="B1004" t="s">
        <v>33</v>
      </c>
      <c r="C1004">
        <v>27</v>
      </c>
      <c r="D1004">
        <v>157</v>
      </c>
      <c r="E1004">
        <v>156600</v>
      </c>
      <c r="F1004">
        <v>11</v>
      </c>
      <c r="G1004">
        <v>0</v>
      </c>
      <c r="H1004">
        <v>815</v>
      </c>
      <c r="I1004">
        <v>2</v>
      </c>
      <c r="J1004" t="s">
        <v>22</v>
      </c>
    </row>
    <row r="1005" spans="1:10">
      <c r="A1005">
        <v>1571580111</v>
      </c>
      <c r="B1005" t="s">
        <v>107</v>
      </c>
      <c r="C1005">
        <v>27</v>
      </c>
      <c r="D1005">
        <v>157</v>
      </c>
      <c r="E1005">
        <v>158000</v>
      </c>
      <c r="F1005">
        <v>11</v>
      </c>
      <c r="G1005">
        <v>0</v>
      </c>
      <c r="H1005">
        <v>815</v>
      </c>
      <c r="I1005">
        <v>2</v>
      </c>
      <c r="J1005" t="s">
        <v>22</v>
      </c>
    </row>
    <row r="1006" spans="1:10">
      <c r="A1006">
        <v>1571580119</v>
      </c>
      <c r="B1006" t="s">
        <v>107</v>
      </c>
      <c r="C1006">
        <v>27</v>
      </c>
      <c r="D1006">
        <v>157</v>
      </c>
      <c r="E1006">
        <v>158000</v>
      </c>
      <c r="F1006">
        <v>19</v>
      </c>
      <c r="G1006">
        <v>0</v>
      </c>
      <c r="H1006">
        <v>157</v>
      </c>
      <c r="I1006">
        <v>2</v>
      </c>
      <c r="J1006" t="s">
        <v>22</v>
      </c>
    </row>
    <row r="1007" spans="1:10">
      <c r="A1007">
        <v>1571591111</v>
      </c>
      <c r="B1007" t="s">
        <v>71</v>
      </c>
      <c r="C1007">
        <v>27</v>
      </c>
      <c r="D1007">
        <v>157</v>
      </c>
      <c r="E1007">
        <v>159100</v>
      </c>
      <c r="F1007">
        <v>11</v>
      </c>
      <c r="G1007">
        <v>0</v>
      </c>
      <c r="H1007">
        <v>815</v>
      </c>
      <c r="I1007">
        <v>2</v>
      </c>
      <c r="J1007" t="s">
        <v>22</v>
      </c>
    </row>
    <row r="1008" spans="1:10">
      <c r="A1008">
        <v>1571592111</v>
      </c>
      <c r="B1008" t="s">
        <v>287</v>
      </c>
      <c r="C1008">
        <v>27</v>
      </c>
      <c r="D1008">
        <v>157</v>
      </c>
      <c r="E1008">
        <v>159200</v>
      </c>
      <c r="F1008">
        <v>11</v>
      </c>
      <c r="G1008">
        <v>1</v>
      </c>
      <c r="H1008">
        <v>157</v>
      </c>
      <c r="I1008">
        <v>2</v>
      </c>
      <c r="J1008" t="s">
        <v>22</v>
      </c>
    </row>
    <row r="1009" spans="1:10">
      <c r="A1009">
        <v>1571594111</v>
      </c>
      <c r="B1009" t="s">
        <v>1388</v>
      </c>
      <c r="C1009">
        <v>27</v>
      </c>
      <c r="D1009">
        <v>157</v>
      </c>
      <c r="E1009">
        <v>159100</v>
      </c>
      <c r="F1009">
        <v>11</v>
      </c>
      <c r="G1009">
        <v>1</v>
      </c>
      <c r="H1009">
        <v>157</v>
      </c>
      <c r="I1009">
        <v>2</v>
      </c>
      <c r="J1009" t="s">
        <v>22</v>
      </c>
    </row>
    <row r="1010" spans="1:10">
      <c r="A1010">
        <v>1571623000</v>
      </c>
      <c r="B1010" t="s">
        <v>214</v>
      </c>
      <c r="C1010">
        <v>10</v>
      </c>
      <c r="D1010">
        <v>157</v>
      </c>
      <c r="E1010">
        <v>162300</v>
      </c>
      <c r="F1010">
        <v>0</v>
      </c>
      <c r="G1010">
        <v>0</v>
      </c>
      <c r="H1010">
        <v>810</v>
      </c>
      <c r="I1010">
        <v>2</v>
      </c>
      <c r="J1010" t="s">
        <v>22</v>
      </c>
    </row>
    <row r="1011" spans="1:10">
      <c r="A1011">
        <v>1571624000</v>
      </c>
      <c r="B1011" t="s">
        <v>82</v>
      </c>
      <c r="C1011">
        <v>10</v>
      </c>
      <c r="D1011">
        <v>157</v>
      </c>
      <c r="E1011">
        <v>162400</v>
      </c>
      <c r="F1011">
        <v>0</v>
      </c>
      <c r="G1011">
        <v>0</v>
      </c>
      <c r="H1011">
        <v>810</v>
      </c>
      <c r="I1011">
        <v>2</v>
      </c>
      <c r="J1011" t="s">
        <v>22</v>
      </c>
    </row>
    <row r="1012" spans="1:10">
      <c r="A1012">
        <v>1571624001</v>
      </c>
      <c r="B1012" t="s">
        <v>108</v>
      </c>
      <c r="C1012">
        <v>10</v>
      </c>
      <c r="D1012">
        <v>157</v>
      </c>
      <c r="E1012">
        <v>162400</v>
      </c>
      <c r="F1012">
        <v>0</v>
      </c>
      <c r="G1012">
        <v>0</v>
      </c>
      <c r="H1012">
        <v>157</v>
      </c>
      <c r="I1012">
        <v>2</v>
      </c>
      <c r="J1012" t="s">
        <v>22</v>
      </c>
    </row>
    <row r="1013" spans="1:10">
      <c r="A1013">
        <v>1571624800</v>
      </c>
      <c r="B1013" t="s">
        <v>82</v>
      </c>
      <c r="C1013">
        <v>10</v>
      </c>
      <c r="D1013">
        <v>157</v>
      </c>
      <c r="E1013">
        <v>162400</v>
      </c>
      <c r="F1013">
        <v>0</v>
      </c>
      <c r="G1013">
        <v>0</v>
      </c>
      <c r="H1013">
        <v>810</v>
      </c>
      <c r="I1013">
        <v>2</v>
      </c>
      <c r="J1013" t="s">
        <v>22</v>
      </c>
    </row>
    <row r="1014" spans="1:10">
      <c r="A1014">
        <v>1572130111</v>
      </c>
      <c r="B1014" t="s">
        <v>53</v>
      </c>
      <c r="C1014">
        <v>27</v>
      </c>
      <c r="D1014">
        <v>157</v>
      </c>
      <c r="E1014">
        <v>213000</v>
      </c>
      <c r="F1014">
        <v>11</v>
      </c>
      <c r="G1014">
        <v>0</v>
      </c>
      <c r="H1014">
        <v>815</v>
      </c>
      <c r="I1014">
        <v>2</v>
      </c>
      <c r="J1014" t="s">
        <v>22</v>
      </c>
    </row>
    <row r="1015" spans="1:10">
      <c r="A1015">
        <v>1572130800</v>
      </c>
      <c r="B1015" t="s">
        <v>53</v>
      </c>
      <c r="C1015">
        <v>10</v>
      </c>
      <c r="D1015">
        <v>157</v>
      </c>
      <c r="E1015">
        <v>213000</v>
      </c>
      <c r="F1015">
        <v>0</v>
      </c>
      <c r="G1015">
        <v>0</v>
      </c>
      <c r="H1015">
        <v>800</v>
      </c>
      <c r="I1015">
        <v>2</v>
      </c>
      <c r="J1015" t="s">
        <v>22</v>
      </c>
    </row>
    <row r="1016" spans="1:10">
      <c r="A1016">
        <v>1572140000</v>
      </c>
      <c r="B1016" t="s">
        <v>35</v>
      </c>
      <c r="C1016">
        <v>10</v>
      </c>
      <c r="D1016">
        <v>157</v>
      </c>
      <c r="E1016">
        <v>214000</v>
      </c>
      <c r="F1016">
        <v>0</v>
      </c>
      <c r="G1016">
        <v>0</v>
      </c>
      <c r="H1016">
        <v>157</v>
      </c>
      <c r="I1016">
        <v>2</v>
      </c>
      <c r="J1016" t="s">
        <v>22</v>
      </c>
    </row>
    <row r="1017" spans="1:10">
      <c r="A1017">
        <v>1572140800</v>
      </c>
      <c r="B1017" t="s">
        <v>35</v>
      </c>
      <c r="C1017">
        <v>10</v>
      </c>
      <c r="D1017">
        <v>157</v>
      </c>
      <c r="E1017">
        <v>214000</v>
      </c>
      <c r="F1017">
        <v>0</v>
      </c>
      <c r="G1017">
        <v>0</v>
      </c>
      <c r="H1017">
        <v>800</v>
      </c>
      <c r="I1017">
        <v>2</v>
      </c>
      <c r="J1017" t="s">
        <v>22</v>
      </c>
    </row>
    <row r="1018" spans="1:10">
      <c r="A1018">
        <v>1572190381</v>
      </c>
      <c r="B1018" t="s">
        <v>1398</v>
      </c>
      <c r="C1018">
        <v>10</v>
      </c>
      <c r="D1018">
        <v>157</v>
      </c>
      <c r="E1018">
        <v>219000</v>
      </c>
      <c r="F1018">
        <v>381</v>
      </c>
      <c r="G1018">
        <v>0</v>
      </c>
      <c r="H1018">
        <v>841</v>
      </c>
      <c r="I1018">
        <v>2</v>
      </c>
      <c r="J1018" t="s">
        <v>22</v>
      </c>
    </row>
    <row r="1019" spans="1:10">
      <c r="A1019">
        <v>1572212162</v>
      </c>
      <c r="B1019" t="s">
        <v>56</v>
      </c>
      <c r="C1019">
        <v>10</v>
      </c>
      <c r="D1019">
        <v>157</v>
      </c>
      <c r="E1019">
        <v>221200</v>
      </c>
      <c r="F1019">
        <v>162</v>
      </c>
      <c r="G1019">
        <v>0</v>
      </c>
      <c r="H1019">
        <v>818</v>
      </c>
      <c r="I1019">
        <v>2</v>
      </c>
      <c r="J1019" t="s">
        <v>22</v>
      </c>
    </row>
    <row r="1020" spans="1:10">
      <c r="A1020">
        <v>1572213000</v>
      </c>
      <c r="B1020" t="s">
        <v>36</v>
      </c>
      <c r="C1020">
        <v>10</v>
      </c>
      <c r="D1020">
        <v>157</v>
      </c>
      <c r="E1020">
        <v>221300</v>
      </c>
      <c r="F1020">
        <v>0</v>
      </c>
      <c r="G1020">
        <v>0</v>
      </c>
      <c r="H1020">
        <v>157</v>
      </c>
      <c r="I1020">
        <v>2</v>
      </c>
      <c r="J1020" t="s">
        <v>22</v>
      </c>
    </row>
    <row r="1021" spans="1:10">
      <c r="A1021">
        <v>1572213381</v>
      </c>
      <c r="B1021" t="s">
        <v>36</v>
      </c>
      <c r="C1021">
        <v>10</v>
      </c>
      <c r="D1021">
        <v>157</v>
      </c>
      <c r="E1021">
        <v>221300</v>
      </c>
      <c r="F1021">
        <v>381</v>
      </c>
      <c r="G1021">
        <v>0</v>
      </c>
      <c r="H1021">
        <v>841</v>
      </c>
      <c r="I1021">
        <v>2</v>
      </c>
      <c r="J1021" t="s">
        <v>22</v>
      </c>
    </row>
    <row r="1022" spans="1:10">
      <c r="A1022">
        <v>1572222000</v>
      </c>
      <c r="B1022" t="s">
        <v>37</v>
      </c>
      <c r="C1022">
        <v>10</v>
      </c>
      <c r="D1022">
        <v>157</v>
      </c>
      <c r="E1022">
        <v>222200</v>
      </c>
      <c r="F1022">
        <v>0</v>
      </c>
      <c r="G1022">
        <v>0</v>
      </c>
      <c r="H1022">
        <v>157</v>
      </c>
      <c r="I1022">
        <v>2</v>
      </c>
      <c r="J1022" t="s">
        <v>22</v>
      </c>
    </row>
    <row r="1023" spans="1:10">
      <c r="A1023">
        <v>1572222001</v>
      </c>
      <c r="B1023" t="s">
        <v>404</v>
      </c>
      <c r="C1023">
        <v>10</v>
      </c>
      <c r="D1023">
        <v>157</v>
      </c>
      <c r="E1023">
        <v>222200</v>
      </c>
      <c r="F1023">
        <v>0</v>
      </c>
      <c r="G1023">
        <v>0</v>
      </c>
      <c r="H1023">
        <v>157</v>
      </c>
      <c r="I1023">
        <v>2</v>
      </c>
      <c r="J1023" t="s">
        <v>22</v>
      </c>
    </row>
    <row r="1024" spans="1:10">
      <c r="A1024">
        <v>1572222800</v>
      </c>
      <c r="B1024" t="s">
        <v>37</v>
      </c>
      <c r="C1024">
        <v>10</v>
      </c>
      <c r="D1024">
        <v>157</v>
      </c>
      <c r="E1024">
        <v>222200</v>
      </c>
      <c r="F1024">
        <v>0</v>
      </c>
      <c r="G1024">
        <v>0</v>
      </c>
      <c r="H1024">
        <v>800</v>
      </c>
      <c r="I1024">
        <v>2</v>
      </c>
      <c r="J1024" t="s">
        <v>22</v>
      </c>
    </row>
    <row r="1025" spans="1:10">
      <c r="A1025">
        <v>1572224000</v>
      </c>
      <c r="B1025" t="s">
        <v>72</v>
      </c>
      <c r="C1025">
        <v>10</v>
      </c>
      <c r="D1025">
        <v>157</v>
      </c>
      <c r="E1025">
        <v>222400</v>
      </c>
      <c r="F1025">
        <v>0</v>
      </c>
      <c r="G1025">
        <v>0</v>
      </c>
      <c r="H1025">
        <v>817</v>
      </c>
      <c r="I1025">
        <v>2</v>
      </c>
      <c r="J1025" t="s">
        <v>22</v>
      </c>
    </row>
    <row r="1026" spans="1:10">
      <c r="A1026">
        <v>1572224022</v>
      </c>
      <c r="B1026" t="s">
        <v>73</v>
      </c>
      <c r="C1026">
        <v>10</v>
      </c>
      <c r="D1026">
        <v>157</v>
      </c>
      <c r="E1026">
        <v>222400</v>
      </c>
      <c r="F1026">
        <v>0</v>
      </c>
      <c r="G1026">
        <v>0</v>
      </c>
      <c r="H1026">
        <v>157</v>
      </c>
      <c r="I1026">
        <v>2</v>
      </c>
      <c r="J1026" t="s">
        <v>22</v>
      </c>
    </row>
    <row r="1027" spans="1:10">
      <c r="A1027">
        <v>1572224031</v>
      </c>
      <c r="B1027" t="s">
        <v>72</v>
      </c>
      <c r="C1027">
        <v>10</v>
      </c>
      <c r="D1027">
        <v>157</v>
      </c>
      <c r="E1027">
        <v>222400</v>
      </c>
      <c r="F1027">
        <v>31</v>
      </c>
      <c r="G1027">
        <v>0</v>
      </c>
      <c r="H1027">
        <v>817</v>
      </c>
      <c r="I1027">
        <v>2</v>
      </c>
      <c r="J1027" t="s">
        <v>22</v>
      </c>
    </row>
    <row r="1028" spans="1:10">
      <c r="A1028">
        <v>1572239000</v>
      </c>
      <c r="B1028" t="s">
        <v>39</v>
      </c>
      <c r="C1028">
        <v>10</v>
      </c>
      <c r="D1028">
        <v>157</v>
      </c>
      <c r="E1028">
        <v>223900</v>
      </c>
      <c r="F1028">
        <v>0</v>
      </c>
      <c r="G1028">
        <v>0</v>
      </c>
      <c r="H1028">
        <v>157</v>
      </c>
      <c r="I1028">
        <v>2</v>
      </c>
      <c r="J1028" t="s">
        <v>22</v>
      </c>
    </row>
    <row r="1029" spans="1:10">
      <c r="A1029">
        <v>1572239001</v>
      </c>
      <c r="B1029" t="s">
        <v>40</v>
      </c>
      <c r="C1029">
        <v>10</v>
      </c>
      <c r="D1029">
        <v>157</v>
      </c>
      <c r="E1029">
        <v>223910</v>
      </c>
      <c r="F1029">
        <v>0</v>
      </c>
      <c r="G1029">
        <v>0</v>
      </c>
      <c r="H1029">
        <v>157</v>
      </c>
      <c r="I1029">
        <v>2</v>
      </c>
      <c r="J1029" t="s">
        <v>22</v>
      </c>
    </row>
    <row r="1030" spans="1:10">
      <c r="A1030">
        <v>1572239800</v>
      </c>
      <c r="B1030" t="s">
        <v>39</v>
      </c>
      <c r="C1030">
        <v>10</v>
      </c>
      <c r="D1030">
        <v>157</v>
      </c>
      <c r="E1030">
        <v>223900</v>
      </c>
      <c r="F1030">
        <v>0</v>
      </c>
      <c r="G1030">
        <v>0</v>
      </c>
      <c r="H1030">
        <v>800</v>
      </c>
      <c r="I1030">
        <v>2</v>
      </c>
      <c r="J1030" t="s">
        <v>22</v>
      </c>
    </row>
    <row r="1031" spans="1:10">
      <c r="A1031">
        <v>1572410000</v>
      </c>
      <c r="B1031" t="s">
        <v>41</v>
      </c>
      <c r="C1031">
        <v>10</v>
      </c>
      <c r="D1031">
        <v>157</v>
      </c>
      <c r="E1031">
        <v>241000</v>
      </c>
      <c r="F1031">
        <v>0</v>
      </c>
      <c r="G1031">
        <v>0</v>
      </c>
      <c r="H1031">
        <v>157</v>
      </c>
      <c r="I1031">
        <v>2</v>
      </c>
      <c r="J1031" t="s">
        <v>22</v>
      </c>
    </row>
    <row r="1032" spans="1:10">
      <c r="A1032">
        <v>1572410800</v>
      </c>
      <c r="B1032" t="s">
        <v>41</v>
      </c>
      <c r="C1032">
        <v>10</v>
      </c>
      <c r="D1032">
        <v>157</v>
      </c>
      <c r="E1032">
        <v>241000</v>
      </c>
      <c r="F1032">
        <v>0</v>
      </c>
      <c r="G1032">
        <v>0</v>
      </c>
      <c r="H1032">
        <v>800</v>
      </c>
      <c r="I1032">
        <v>2</v>
      </c>
      <c r="J1032" t="s">
        <v>22</v>
      </c>
    </row>
    <row r="1033" spans="1:10">
      <c r="A1033">
        <v>1572490000</v>
      </c>
      <c r="B1033" t="s">
        <v>94</v>
      </c>
      <c r="C1033">
        <v>60</v>
      </c>
      <c r="D1033">
        <v>157</v>
      </c>
      <c r="E1033">
        <v>249000</v>
      </c>
      <c r="F1033">
        <v>0</v>
      </c>
      <c r="G1033">
        <v>0</v>
      </c>
      <c r="H1033">
        <v>157</v>
      </c>
      <c r="I1033">
        <v>2</v>
      </c>
      <c r="J1033" t="s">
        <v>22</v>
      </c>
    </row>
    <row r="1034" spans="1:10">
      <c r="A1034">
        <v>1572490001</v>
      </c>
      <c r="B1034" t="s">
        <v>1817</v>
      </c>
      <c r="C1034">
        <v>60</v>
      </c>
      <c r="D1034">
        <v>157</v>
      </c>
      <c r="E1034">
        <v>249000</v>
      </c>
      <c r="F1034">
        <v>0</v>
      </c>
      <c r="G1034">
        <v>11</v>
      </c>
      <c r="H1034">
        <v>157</v>
      </c>
      <c r="I1034">
        <v>2</v>
      </c>
      <c r="J1034" t="s">
        <v>22</v>
      </c>
    </row>
    <row r="1035" spans="1:10">
      <c r="A1035">
        <v>1572490002</v>
      </c>
      <c r="B1035" t="s">
        <v>1818</v>
      </c>
      <c r="C1035">
        <v>60</v>
      </c>
      <c r="D1035">
        <v>157</v>
      </c>
      <c r="E1035">
        <v>249000</v>
      </c>
      <c r="F1035">
        <v>0</v>
      </c>
      <c r="G1035">
        <v>12</v>
      </c>
      <c r="H1035">
        <v>157</v>
      </c>
      <c r="I1035">
        <v>2</v>
      </c>
      <c r="J1035" t="s">
        <v>22</v>
      </c>
    </row>
    <row r="1036" spans="1:10">
      <c r="A1036">
        <v>1572490003</v>
      </c>
      <c r="B1036" t="s">
        <v>1819</v>
      </c>
      <c r="C1036">
        <v>60</v>
      </c>
      <c r="D1036">
        <v>157</v>
      </c>
      <c r="E1036">
        <v>249000</v>
      </c>
      <c r="F1036">
        <v>0</v>
      </c>
      <c r="G1036">
        <v>12</v>
      </c>
      <c r="H1036">
        <v>157</v>
      </c>
      <c r="I1036">
        <v>2</v>
      </c>
      <c r="J1036" t="s">
        <v>22</v>
      </c>
    </row>
    <row r="1037" spans="1:10">
      <c r="A1037">
        <v>1572490004</v>
      </c>
      <c r="B1037" t="s">
        <v>1820</v>
      </c>
      <c r="C1037">
        <v>60</v>
      </c>
      <c r="D1037">
        <v>157</v>
      </c>
      <c r="E1037">
        <v>249000</v>
      </c>
      <c r="F1037">
        <v>0</v>
      </c>
      <c r="G1037">
        <v>14</v>
      </c>
      <c r="H1037">
        <v>157</v>
      </c>
      <c r="I1037">
        <v>2</v>
      </c>
      <c r="J1037" t="s">
        <v>22</v>
      </c>
    </row>
    <row r="1038" spans="1:10">
      <c r="A1038">
        <v>1572490005</v>
      </c>
      <c r="B1038" t="s">
        <v>1821</v>
      </c>
      <c r="C1038">
        <v>60</v>
      </c>
      <c r="D1038">
        <v>157</v>
      </c>
      <c r="E1038">
        <v>249000</v>
      </c>
      <c r="F1038">
        <v>0</v>
      </c>
      <c r="G1038">
        <v>0</v>
      </c>
      <c r="H1038">
        <v>157</v>
      </c>
      <c r="I1038">
        <v>2</v>
      </c>
      <c r="J1038" t="s">
        <v>22</v>
      </c>
    </row>
    <row r="1039" spans="1:10">
      <c r="A1039">
        <v>1572490006</v>
      </c>
      <c r="B1039" t="s">
        <v>1827</v>
      </c>
      <c r="C1039">
        <v>60</v>
      </c>
      <c r="D1039">
        <v>157</v>
      </c>
      <c r="E1039">
        <v>249000</v>
      </c>
      <c r="F1039">
        <v>0</v>
      </c>
      <c r="G1039">
        <v>15</v>
      </c>
      <c r="H1039">
        <v>157</v>
      </c>
      <c r="I1039">
        <v>2</v>
      </c>
      <c r="J1039" t="s">
        <v>22</v>
      </c>
    </row>
    <row r="1040" spans="1:10">
      <c r="A1040">
        <v>1572490009</v>
      </c>
      <c r="B1040" t="s">
        <v>94</v>
      </c>
      <c r="C1040">
        <v>60</v>
      </c>
      <c r="D1040">
        <v>157</v>
      </c>
      <c r="E1040">
        <v>249000</v>
      </c>
      <c r="F1040">
        <v>0</v>
      </c>
      <c r="G1040">
        <v>19</v>
      </c>
      <c r="H1040">
        <v>157</v>
      </c>
      <c r="I1040">
        <v>2</v>
      </c>
      <c r="J1040" t="s">
        <v>22</v>
      </c>
    </row>
    <row r="1041" spans="1:10">
      <c r="A1041">
        <v>1572490019</v>
      </c>
      <c r="B1041" t="s">
        <v>120</v>
      </c>
      <c r="C1041">
        <v>60</v>
      </c>
      <c r="D1041">
        <v>157</v>
      </c>
      <c r="E1041">
        <v>249000</v>
      </c>
      <c r="F1041">
        <v>0</v>
      </c>
      <c r="G1041">
        <v>29</v>
      </c>
      <c r="H1041">
        <v>157</v>
      </c>
      <c r="I1041">
        <v>2</v>
      </c>
      <c r="J1041" t="s">
        <v>22</v>
      </c>
    </row>
    <row r="1042" spans="1:10">
      <c r="A1042">
        <v>1572490022</v>
      </c>
      <c r="B1042" t="s">
        <v>74</v>
      </c>
      <c r="C1042">
        <v>60</v>
      </c>
      <c r="D1042">
        <v>157</v>
      </c>
      <c r="E1042">
        <v>249000</v>
      </c>
      <c r="F1042">
        <v>0</v>
      </c>
      <c r="G1042">
        <v>0</v>
      </c>
      <c r="H1042">
        <v>157</v>
      </c>
      <c r="I1042">
        <v>2</v>
      </c>
      <c r="J1042" t="s">
        <v>22</v>
      </c>
    </row>
    <row r="1043" spans="1:10">
      <c r="A1043">
        <v>1572531000</v>
      </c>
      <c r="B1043" t="s">
        <v>855</v>
      </c>
      <c r="C1043">
        <v>10</v>
      </c>
      <c r="D1043">
        <v>157</v>
      </c>
      <c r="E1043">
        <v>253100</v>
      </c>
      <c r="F1043">
        <v>0</v>
      </c>
      <c r="G1043">
        <v>0</v>
      </c>
      <c r="H1043">
        <v>157</v>
      </c>
      <c r="I1043">
        <v>2</v>
      </c>
      <c r="J1043" t="s">
        <v>22</v>
      </c>
    </row>
    <row r="1044" spans="1:10">
      <c r="A1044">
        <v>1572531001</v>
      </c>
      <c r="B1044" t="s">
        <v>42</v>
      </c>
      <c r="C1044">
        <v>10</v>
      </c>
      <c r="D1044">
        <v>157</v>
      </c>
      <c r="E1044">
        <v>253100</v>
      </c>
      <c r="F1044">
        <v>0</v>
      </c>
      <c r="G1044">
        <v>0</v>
      </c>
      <c r="H1044">
        <v>823</v>
      </c>
      <c r="I1044">
        <v>2</v>
      </c>
      <c r="J1044" t="s">
        <v>22</v>
      </c>
    </row>
    <row r="1045" spans="1:10">
      <c r="A1045">
        <v>1572531800</v>
      </c>
      <c r="B1045" t="s">
        <v>42</v>
      </c>
      <c r="C1045">
        <v>10</v>
      </c>
      <c r="D1045">
        <v>157</v>
      </c>
      <c r="E1045">
        <v>253100</v>
      </c>
      <c r="F1045">
        <v>0</v>
      </c>
      <c r="G1045">
        <v>0</v>
      </c>
      <c r="H1045">
        <v>800</v>
      </c>
      <c r="I1045">
        <v>2</v>
      </c>
      <c r="J1045" t="s">
        <v>22</v>
      </c>
    </row>
    <row r="1046" spans="1:10">
      <c r="A1046">
        <v>1572533000</v>
      </c>
      <c r="B1046" t="s">
        <v>43</v>
      </c>
      <c r="C1046">
        <v>10</v>
      </c>
      <c r="D1046">
        <v>157</v>
      </c>
      <c r="E1046">
        <v>253300</v>
      </c>
      <c r="F1046">
        <v>0</v>
      </c>
      <c r="G1046">
        <v>0</v>
      </c>
      <c r="H1046">
        <v>157</v>
      </c>
      <c r="I1046">
        <v>2</v>
      </c>
      <c r="J1046" t="s">
        <v>22</v>
      </c>
    </row>
    <row r="1047" spans="1:10">
      <c r="A1047">
        <v>1572533800</v>
      </c>
      <c r="B1047" t="s">
        <v>43</v>
      </c>
      <c r="C1047">
        <v>10</v>
      </c>
      <c r="D1047">
        <v>157</v>
      </c>
      <c r="E1047">
        <v>253300</v>
      </c>
      <c r="F1047">
        <v>0</v>
      </c>
      <c r="G1047">
        <v>0</v>
      </c>
      <c r="H1047">
        <v>800</v>
      </c>
      <c r="I1047">
        <v>2</v>
      </c>
      <c r="J1047" t="s">
        <v>22</v>
      </c>
    </row>
    <row r="1048" spans="1:10">
      <c r="A1048">
        <v>1572543000</v>
      </c>
      <c r="B1048" t="s">
        <v>44</v>
      </c>
      <c r="C1048">
        <v>10</v>
      </c>
      <c r="D1048">
        <v>157</v>
      </c>
      <c r="E1048">
        <v>254300</v>
      </c>
      <c r="F1048">
        <v>0</v>
      </c>
      <c r="G1048">
        <v>0</v>
      </c>
      <c r="H1048">
        <v>157</v>
      </c>
      <c r="I1048">
        <v>2</v>
      </c>
      <c r="J1048" t="s">
        <v>22</v>
      </c>
    </row>
    <row r="1049" spans="1:10">
      <c r="A1049">
        <v>1572546000</v>
      </c>
      <c r="B1049" t="s">
        <v>60</v>
      </c>
      <c r="C1049">
        <v>10</v>
      </c>
      <c r="D1049">
        <v>157</v>
      </c>
      <c r="E1049">
        <v>254490</v>
      </c>
      <c r="F1049">
        <v>0</v>
      </c>
      <c r="G1049">
        <v>0</v>
      </c>
      <c r="H1049">
        <v>157</v>
      </c>
      <c r="I1049">
        <v>2</v>
      </c>
      <c r="J1049" t="s">
        <v>22</v>
      </c>
    </row>
    <row r="1050" spans="1:10">
      <c r="A1050">
        <v>1572551000</v>
      </c>
      <c r="B1050" t="s">
        <v>154</v>
      </c>
      <c r="C1050">
        <v>10</v>
      </c>
      <c r="D1050">
        <v>157</v>
      </c>
      <c r="E1050">
        <v>255100</v>
      </c>
      <c r="F1050">
        <v>0</v>
      </c>
      <c r="G1050">
        <v>0</v>
      </c>
      <c r="H1050">
        <v>157</v>
      </c>
      <c r="I1050">
        <v>2</v>
      </c>
      <c r="J1050" t="s">
        <v>22</v>
      </c>
    </row>
    <row r="1051" spans="1:10">
      <c r="A1051">
        <v>1572553751</v>
      </c>
      <c r="B1051" t="s">
        <v>45</v>
      </c>
      <c r="C1051">
        <v>10</v>
      </c>
      <c r="D1051">
        <v>157</v>
      </c>
      <c r="E1051">
        <v>255300</v>
      </c>
      <c r="F1051">
        <v>751</v>
      </c>
      <c r="G1051">
        <v>0</v>
      </c>
      <c r="H1051">
        <v>157</v>
      </c>
      <c r="I1051">
        <v>2</v>
      </c>
      <c r="J1051" t="s">
        <v>22</v>
      </c>
    </row>
    <row r="1052" spans="1:10">
      <c r="A1052">
        <v>1572567000</v>
      </c>
      <c r="B1052" t="s">
        <v>45</v>
      </c>
      <c r="C1052">
        <v>10</v>
      </c>
      <c r="D1052">
        <v>157</v>
      </c>
      <c r="E1052">
        <v>256770</v>
      </c>
      <c r="F1052">
        <v>0</v>
      </c>
      <c r="G1052">
        <v>0</v>
      </c>
      <c r="H1052">
        <v>157</v>
      </c>
      <c r="I1052">
        <v>2</v>
      </c>
      <c r="J1052" t="s">
        <v>22</v>
      </c>
    </row>
    <row r="1053" spans="1:10">
      <c r="A1053">
        <v>1572567751</v>
      </c>
      <c r="B1053" t="s">
        <v>45</v>
      </c>
      <c r="C1053">
        <v>10</v>
      </c>
      <c r="D1053">
        <v>157</v>
      </c>
      <c r="E1053">
        <v>256770</v>
      </c>
      <c r="F1053">
        <v>751</v>
      </c>
      <c r="G1053">
        <v>0</v>
      </c>
      <c r="H1053">
        <v>157</v>
      </c>
      <c r="I1053">
        <v>2</v>
      </c>
      <c r="J1053" t="s">
        <v>22</v>
      </c>
    </row>
    <row r="1054" spans="1:10">
      <c r="A1054">
        <v>1572572000</v>
      </c>
      <c r="B1054" t="s">
        <v>86</v>
      </c>
      <c r="C1054">
        <v>50</v>
      </c>
      <c r="D1054">
        <v>157</v>
      </c>
      <c r="E1054">
        <v>257200</v>
      </c>
      <c r="F1054">
        <v>0</v>
      </c>
      <c r="G1054">
        <v>0</v>
      </c>
      <c r="H1054">
        <v>824</v>
      </c>
      <c r="I1054">
        <v>2</v>
      </c>
      <c r="J1054" t="s">
        <v>22</v>
      </c>
    </row>
    <row r="1055" spans="1:10">
      <c r="A1055">
        <v>1572572001</v>
      </c>
      <c r="B1055" t="s">
        <v>46</v>
      </c>
      <c r="C1055">
        <v>50</v>
      </c>
      <c r="D1055">
        <v>157</v>
      </c>
      <c r="E1055">
        <v>257220</v>
      </c>
      <c r="F1055">
        <v>0</v>
      </c>
      <c r="G1055">
        <v>0</v>
      </c>
      <c r="H1055">
        <v>824</v>
      </c>
      <c r="I1055">
        <v>2</v>
      </c>
      <c r="J1055" t="s">
        <v>22</v>
      </c>
    </row>
    <row r="1056" spans="1:10">
      <c r="A1056">
        <v>1572572002</v>
      </c>
      <c r="B1056" t="s">
        <v>61</v>
      </c>
      <c r="C1056">
        <v>50</v>
      </c>
      <c r="D1056">
        <v>157</v>
      </c>
      <c r="E1056">
        <v>257210</v>
      </c>
      <c r="F1056">
        <v>0</v>
      </c>
      <c r="G1056">
        <v>0</v>
      </c>
      <c r="H1056">
        <v>824</v>
      </c>
      <c r="I1056">
        <v>2</v>
      </c>
      <c r="J1056" t="s">
        <v>22</v>
      </c>
    </row>
    <row r="1057" spans="1:10">
      <c r="A1057">
        <v>1572644381</v>
      </c>
      <c r="B1057" t="s">
        <v>36</v>
      </c>
      <c r="C1057">
        <v>10</v>
      </c>
      <c r="D1057">
        <v>157</v>
      </c>
      <c r="E1057">
        <v>264400</v>
      </c>
      <c r="F1057">
        <v>381</v>
      </c>
      <c r="G1057">
        <v>0</v>
      </c>
      <c r="H1057">
        <v>841</v>
      </c>
      <c r="I1057">
        <v>2</v>
      </c>
      <c r="J1057" t="s">
        <v>22</v>
      </c>
    </row>
    <row r="1058" spans="1:10">
      <c r="A1058">
        <v>1572910111</v>
      </c>
      <c r="B1058" t="s">
        <v>48</v>
      </c>
      <c r="C1058">
        <v>27</v>
      </c>
      <c r="D1058">
        <v>157</v>
      </c>
      <c r="E1058">
        <v>291000</v>
      </c>
      <c r="F1058">
        <v>11</v>
      </c>
      <c r="G1058">
        <v>0</v>
      </c>
      <c r="H1058">
        <v>815</v>
      </c>
      <c r="I1058">
        <v>2</v>
      </c>
      <c r="J1058" t="s">
        <v>22</v>
      </c>
    </row>
    <row r="1059" spans="1:10">
      <c r="A1059">
        <v>1572910800</v>
      </c>
      <c r="B1059" t="s">
        <v>48</v>
      </c>
      <c r="C1059">
        <v>10</v>
      </c>
      <c r="D1059">
        <v>157</v>
      </c>
      <c r="E1059">
        <v>291000</v>
      </c>
      <c r="F1059">
        <v>0</v>
      </c>
      <c r="G1059">
        <v>0</v>
      </c>
      <c r="H1059">
        <v>800</v>
      </c>
      <c r="I1059">
        <v>2</v>
      </c>
      <c r="J1059" t="s">
        <v>22</v>
      </c>
    </row>
    <row r="1060" spans="1:10">
      <c r="A1060">
        <v>1575000000</v>
      </c>
      <c r="B1060" t="s">
        <v>49</v>
      </c>
      <c r="C1060">
        <v>10</v>
      </c>
      <c r="D1060">
        <v>157</v>
      </c>
      <c r="E1060">
        <v>500000</v>
      </c>
      <c r="F1060">
        <v>0</v>
      </c>
      <c r="G1060">
        <v>0</v>
      </c>
      <c r="H1060">
        <v>808</v>
      </c>
      <c r="I1060">
        <v>2</v>
      </c>
      <c r="J1060" t="s">
        <v>22</v>
      </c>
    </row>
    <row r="1061" spans="1:10">
      <c r="A1061">
        <v>1581100000</v>
      </c>
      <c r="B1061" t="s">
        <v>24</v>
      </c>
      <c r="C1061">
        <v>10</v>
      </c>
      <c r="D1061">
        <v>158</v>
      </c>
      <c r="E1061">
        <v>110000</v>
      </c>
      <c r="F1061">
        <v>0</v>
      </c>
      <c r="G1061">
        <v>0</v>
      </c>
      <c r="H1061">
        <v>158</v>
      </c>
      <c r="I1061">
        <v>2</v>
      </c>
      <c r="J1061" t="s">
        <v>22</v>
      </c>
    </row>
    <row r="1062" spans="1:10">
      <c r="A1062">
        <v>1581100141</v>
      </c>
      <c r="B1062" t="s">
        <v>24</v>
      </c>
      <c r="C1062">
        <v>10</v>
      </c>
      <c r="D1062">
        <v>158</v>
      </c>
      <c r="E1062">
        <v>110000</v>
      </c>
      <c r="F1062">
        <v>141</v>
      </c>
      <c r="G1062">
        <v>0</v>
      </c>
      <c r="H1062">
        <v>158</v>
      </c>
      <c r="I1062">
        <v>2</v>
      </c>
      <c r="J1062" t="s">
        <v>22</v>
      </c>
    </row>
    <row r="1063" spans="1:10">
      <c r="A1063">
        <v>1581100163</v>
      </c>
      <c r="B1063" t="s">
        <v>24</v>
      </c>
      <c r="C1063">
        <v>10</v>
      </c>
      <c r="D1063">
        <v>158</v>
      </c>
      <c r="E1063">
        <v>110000</v>
      </c>
      <c r="F1063">
        <v>163</v>
      </c>
      <c r="G1063">
        <v>0</v>
      </c>
      <c r="H1063">
        <v>816</v>
      </c>
      <c r="I1063">
        <v>2</v>
      </c>
      <c r="J1063" t="s">
        <v>22</v>
      </c>
    </row>
    <row r="1064" spans="1:10">
      <c r="A1064">
        <v>1581100165</v>
      </c>
      <c r="B1064" t="s">
        <v>24</v>
      </c>
      <c r="C1064">
        <v>10</v>
      </c>
      <c r="D1064">
        <v>158</v>
      </c>
      <c r="E1064">
        <v>110000</v>
      </c>
      <c r="F1064">
        <v>165</v>
      </c>
      <c r="G1064">
        <v>0</v>
      </c>
      <c r="H1064">
        <v>816</v>
      </c>
      <c r="I1064">
        <v>2</v>
      </c>
      <c r="J1064" t="s">
        <v>22</v>
      </c>
    </row>
    <row r="1065" spans="1:10">
      <c r="A1065">
        <v>1581100322</v>
      </c>
      <c r="B1065" t="s">
        <v>24</v>
      </c>
      <c r="C1065">
        <v>10</v>
      </c>
      <c r="D1065">
        <v>158</v>
      </c>
      <c r="E1065">
        <v>110000</v>
      </c>
      <c r="F1065">
        <v>322</v>
      </c>
      <c r="G1065">
        <v>0</v>
      </c>
      <c r="H1065">
        <v>800</v>
      </c>
      <c r="I1065">
        <v>2</v>
      </c>
      <c r="J1065" t="s">
        <v>22</v>
      </c>
    </row>
    <row r="1066" spans="1:10">
      <c r="A1066">
        <v>1581100714</v>
      </c>
      <c r="B1066" t="s">
        <v>660</v>
      </c>
      <c r="C1066">
        <v>10</v>
      </c>
      <c r="D1066">
        <v>158</v>
      </c>
      <c r="E1066">
        <v>110000</v>
      </c>
      <c r="F1066">
        <v>714</v>
      </c>
      <c r="G1066">
        <v>1</v>
      </c>
      <c r="H1066">
        <v>158</v>
      </c>
      <c r="I1066">
        <v>2</v>
      </c>
      <c r="J1066" t="s">
        <v>22</v>
      </c>
    </row>
    <row r="1067" spans="1:10">
      <c r="A1067">
        <v>1581100750</v>
      </c>
      <c r="B1067" t="s">
        <v>24</v>
      </c>
      <c r="C1067">
        <v>10</v>
      </c>
      <c r="D1067">
        <v>158</v>
      </c>
      <c r="E1067">
        <v>110000</v>
      </c>
      <c r="F1067">
        <v>750</v>
      </c>
      <c r="G1067">
        <v>0</v>
      </c>
      <c r="H1067">
        <v>158</v>
      </c>
      <c r="I1067">
        <v>2</v>
      </c>
      <c r="J1067" t="s">
        <v>22</v>
      </c>
    </row>
    <row r="1068" spans="1:10">
      <c r="A1068">
        <v>1581100751</v>
      </c>
      <c r="B1068" t="s">
        <v>24</v>
      </c>
      <c r="C1068">
        <v>10</v>
      </c>
      <c r="D1068">
        <v>158</v>
      </c>
      <c r="E1068">
        <v>110000</v>
      </c>
      <c r="F1068">
        <v>751</v>
      </c>
      <c r="G1068">
        <v>0</v>
      </c>
      <c r="H1068">
        <v>158</v>
      </c>
      <c r="I1068">
        <v>2</v>
      </c>
      <c r="J1068" t="s">
        <v>22</v>
      </c>
    </row>
    <row r="1069" spans="1:10">
      <c r="A1069">
        <v>1581100800</v>
      </c>
      <c r="B1069" t="s">
        <v>24</v>
      </c>
      <c r="C1069">
        <v>10</v>
      </c>
      <c r="D1069">
        <v>158</v>
      </c>
      <c r="E1069">
        <v>110000</v>
      </c>
      <c r="F1069">
        <v>0</v>
      </c>
      <c r="G1069">
        <v>0</v>
      </c>
      <c r="H1069">
        <v>800</v>
      </c>
      <c r="I1069">
        <v>2</v>
      </c>
      <c r="J1069" t="s">
        <v>22</v>
      </c>
    </row>
    <row r="1070" spans="1:10">
      <c r="A1070">
        <v>1581100999</v>
      </c>
      <c r="B1070" t="s">
        <v>99</v>
      </c>
      <c r="C1070">
        <v>10</v>
      </c>
      <c r="D1070">
        <v>158</v>
      </c>
      <c r="E1070">
        <v>110000</v>
      </c>
      <c r="F1070">
        <v>999</v>
      </c>
      <c r="G1070">
        <v>0</v>
      </c>
      <c r="H1070">
        <v>158</v>
      </c>
      <c r="I1070">
        <v>2</v>
      </c>
      <c r="J1070" t="s">
        <v>22</v>
      </c>
    </row>
    <row r="1071" spans="1:10">
      <c r="A1071">
        <v>1581200141</v>
      </c>
      <c r="B1071" t="s">
        <v>63</v>
      </c>
      <c r="C1071">
        <v>10</v>
      </c>
      <c r="D1071">
        <v>158</v>
      </c>
      <c r="E1071">
        <v>120000</v>
      </c>
      <c r="F1071">
        <v>141</v>
      </c>
      <c r="G1071">
        <v>0</v>
      </c>
      <c r="H1071">
        <v>158</v>
      </c>
      <c r="I1071">
        <v>2</v>
      </c>
      <c r="J1071" t="s">
        <v>22</v>
      </c>
    </row>
    <row r="1072" spans="1:10">
      <c r="A1072">
        <v>1581210000</v>
      </c>
      <c r="B1072" t="s">
        <v>25</v>
      </c>
      <c r="C1072">
        <v>10</v>
      </c>
      <c r="D1072">
        <v>158</v>
      </c>
      <c r="E1072">
        <v>121000</v>
      </c>
      <c r="F1072">
        <v>0</v>
      </c>
      <c r="G1072">
        <v>0</v>
      </c>
      <c r="H1072">
        <v>158</v>
      </c>
      <c r="I1072">
        <v>2</v>
      </c>
      <c r="J1072" t="s">
        <v>22</v>
      </c>
    </row>
    <row r="1073" spans="1:10">
      <c r="A1073">
        <v>1581220000</v>
      </c>
      <c r="B1073" t="s">
        <v>26</v>
      </c>
      <c r="C1073">
        <v>10</v>
      </c>
      <c r="D1073">
        <v>158</v>
      </c>
      <c r="E1073">
        <v>122000</v>
      </c>
      <c r="F1073">
        <v>0</v>
      </c>
      <c r="G1073">
        <v>0</v>
      </c>
      <c r="H1073">
        <v>158</v>
      </c>
      <c r="I1073">
        <v>2</v>
      </c>
      <c r="J1073" t="s">
        <v>22</v>
      </c>
    </row>
    <row r="1074" spans="1:10">
      <c r="A1074">
        <v>1581220141</v>
      </c>
      <c r="B1074" t="s">
        <v>778</v>
      </c>
      <c r="C1074">
        <v>10</v>
      </c>
      <c r="D1074">
        <v>158</v>
      </c>
      <c r="E1074">
        <v>122000</v>
      </c>
      <c r="F1074">
        <v>141</v>
      </c>
      <c r="G1074">
        <v>0</v>
      </c>
      <c r="H1074">
        <v>158</v>
      </c>
      <c r="I1074">
        <v>2</v>
      </c>
      <c r="J1074" t="s">
        <v>22</v>
      </c>
    </row>
    <row r="1075" spans="1:10">
      <c r="A1075">
        <v>1581220165</v>
      </c>
      <c r="B1075" t="s">
        <v>778</v>
      </c>
      <c r="C1075">
        <v>10</v>
      </c>
      <c r="D1075">
        <v>158</v>
      </c>
      <c r="E1075">
        <v>122000</v>
      </c>
      <c r="F1075">
        <v>165</v>
      </c>
      <c r="G1075">
        <v>0</v>
      </c>
      <c r="H1075">
        <v>816</v>
      </c>
      <c r="I1075">
        <v>2</v>
      </c>
      <c r="J1075" t="s">
        <v>22</v>
      </c>
    </row>
    <row r="1076" spans="1:10">
      <c r="A1076">
        <v>1581222000</v>
      </c>
      <c r="B1076" t="s">
        <v>88</v>
      </c>
      <c r="C1076">
        <v>10</v>
      </c>
      <c r="D1076">
        <v>158</v>
      </c>
      <c r="E1076">
        <v>122200</v>
      </c>
      <c r="F1076">
        <v>0</v>
      </c>
      <c r="G1076">
        <v>0</v>
      </c>
      <c r="H1076">
        <v>158</v>
      </c>
      <c r="I1076">
        <v>2</v>
      </c>
      <c r="J1076" t="s">
        <v>22</v>
      </c>
    </row>
    <row r="1077" spans="1:10">
      <c r="A1077">
        <v>1581222141</v>
      </c>
      <c r="B1077" t="s">
        <v>88</v>
      </c>
      <c r="C1077">
        <v>10</v>
      </c>
      <c r="D1077">
        <v>158</v>
      </c>
      <c r="E1077">
        <v>122200</v>
      </c>
      <c r="F1077">
        <v>141</v>
      </c>
      <c r="G1077">
        <v>0</v>
      </c>
      <c r="H1077">
        <v>158</v>
      </c>
      <c r="I1077">
        <v>2</v>
      </c>
      <c r="J1077" t="s">
        <v>22</v>
      </c>
    </row>
    <row r="1078" spans="1:10">
      <c r="A1078">
        <v>1581240000</v>
      </c>
      <c r="B1078" t="s">
        <v>28</v>
      </c>
      <c r="C1078">
        <v>10</v>
      </c>
      <c r="D1078">
        <v>158</v>
      </c>
      <c r="E1078">
        <v>124000</v>
      </c>
      <c r="F1078">
        <v>0</v>
      </c>
      <c r="G1078">
        <v>0</v>
      </c>
      <c r="H1078">
        <v>158</v>
      </c>
      <c r="I1078">
        <v>2</v>
      </c>
      <c r="J1078" t="s">
        <v>22</v>
      </c>
    </row>
    <row r="1079" spans="1:10">
      <c r="A1079">
        <v>1581240141</v>
      </c>
      <c r="B1079" t="s">
        <v>28</v>
      </c>
      <c r="C1079">
        <v>10</v>
      </c>
      <c r="D1079">
        <v>158</v>
      </c>
      <c r="E1079">
        <v>124000</v>
      </c>
      <c r="F1079">
        <v>141</v>
      </c>
      <c r="G1079">
        <v>0</v>
      </c>
      <c r="H1079">
        <v>158</v>
      </c>
      <c r="I1079">
        <v>2</v>
      </c>
      <c r="J1079" t="s">
        <v>22</v>
      </c>
    </row>
    <row r="1080" spans="1:10">
      <c r="A1080">
        <v>1581240751</v>
      </c>
      <c r="B1080" t="s">
        <v>28</v>
      </c>
      <c r="C1080">
        <v>10</v>
      </c>
      <c r="D1080">
        <v>158</v>
      </c>
      <c r="E1080">
        <v>124000</v>
      </c>
      <c r="F1080">
        <v>751</v>
      </c>
      <c r="G1080">
        <v>0</v>
      </c>
      <c r="H1080">
        <v>158</v>
      </c>
      <c r="I1080">
        <v>2</v>
      </c>
      <c r="J1080" t="s">
        <v>22</v>
      </c>
    </row>
    <row r="1081" spans="1:10">
      <c r="A1081">
        <v>1581251000</v>
      </c>
      <c r="B1081" t="s">
        <v>29</v>
      </c>
      <c r="C1081">
        <v>10</v>
      </c>
      <c r="D1081">
        <v>158</v>
      </c>
      <c r="E1081">
        <v>125100</v>
      </c>
      <c r="F1081">
        <v>0</v>
      </c>
      <c r="G1081">
        <v>0</v>
      </c>
      <c r="H1081">
        <v>158</v>
      </c>
      <c r="I1081">
        <v>2</v>
      </c>
      <c r="J1081" t="s">
        <v>22</v>
      </c>
    </row>
    <row r="1082" spans="1:10">
      <c r="A1082">
        <v>1581260141</v>
      </c>
      <c r="B1082" t="s">
        <v>30</v>
      </c>
      <c r="C1082">
        <v>10</v>
      </c>
      <c r="D1082">
        <v>158</v>
      </c>
      <c r="E1082">
        <v>126000</v>
      </c>
      <c r="F1082">
        <v>141</v>
      </c>
      <c r="G1082">
        <v>0</v>
      </c>
      <c r="H1082">
        <v>158</v>
      </c>
      <c r="I1082">
        <v>2</v>
      </c>
      <c r="J1082" t="s">
        <v>22</v>
      </c>
    </row>
    <row r="1083" spans="1:10">
      <c r="A1083">
        <v>1581270141</v>
      </c>
      <c r="B1083" t="s">
        <v>779</v>
      </c>
      <c r="C1083">
        <v>10</v>
      </c>
      <c r="D1083">
        <v>158</v>
      </c>
      <c r="E1083">
        <v>127000</v>
      </c>
      <c r="F1083">
        <v>141</v>
      </c>
      <c r="G1083">
        <v>0</v>
      </c>
      <c r="H1083">
        <v>158</v>
      </c>
      <c r="I1083">
        <v>2</v>
      </c>
      <c r="J1083" t="s">
        <v>22</v>
      </c>
    </row>
    <row r="1084" spans="1:10">
      <c r="A1084">
        <v>1581292141</v>
      </c>
      <c r="B1084" t="s">
        <v>89</v>
      </c>
      <c r="C1084">
        <v>10</v>
      </c>
      <c r="D1084">
        <v>158</v>
      </c>
      <c r="E1084">
        <v>129200</v>
      </c>
      <c r="F1084">
        <v>141</v>
      </c>
      <c r="G1084">
        <v>0</v>
      </c>
      <c r="H1084">
        <v>158</v>
      </c>
      <c r="I1084">
        <v>2</v>
      </c>
      <c r="J1084" t="s">
        <v>22</v>
      </c>
    </row>
    <row r="1085" spans="1:10">
      <c r="A1085">
        <v>1581430000</v>
      </c>
      <c r="B1085" t="s">
        <v>32</v>
      </c>
      <c r="C1085">
        <v>10</v>
      </c>
      <c r="D1085">
        <v>158</v>
      </c>
      <c r="E1085">
        <v>143000</v>
      </c>
      <c r="F1085">
        <v>0</v>
      </c>
      <c r="G1085">
        <v>0</v>
      </c>
      <c r="H1085">
        <v>158</v>
      </c>
      <c r="I1085">
        <v>2</v>
      </c>
      <c r="J1085" t="s">
        <v>22</v>
      </c>
    </row>
    <row r="1086" spans="1:10">
      <c r="A1086">
        <v>1581520111</v>
      </c>
      <c r="B1086" t="s">
        <v>78</v>
      </c>
      <c r="C1086">
        <v>27</v>
      </c>
      <c r="D1086">
        <v>158</v>
      </c>
      <c r="E1086">
        <v>152000</v>
      </c>
      <c r="F1086">
        <v>11</v>
      </c>
      <c r="G1086">
        <v>0</v>
      </c>
      <c r="H1086">
        <v>815</v>
      </c>
      <c r="I1086">
        <v>2</v>
      </c>
      <c r="J1086" t="s">
        <v>22</v>
      </c>
    </row>
    <row r="1087" spans="1:10">
      <c r="A1087">
        <v>1581520119</v>
      </c>
      <c r="B1087" t="s">
        <v>78</v>
      </c>
      <c r="C1087">
        <v>27</v>
      </c>
      <c r="D1087">
        <v>158</v>
      </c>
      <c r="E1087">
        <v>152000</v>
      </c>
      <c r="F1087">
        <v>19</v>
      </c>
      <c r="G1087">
        <v>0</v>
      </c>
      <c r="H1087">
        <v>158</v>
      </c>
      <c r="I1087">
        <v>2</v>
      </c>
      <c r="J1087" t="s">
        <v>22</v>
      </c>
    </row>
    <row r="1088" spans="1:10">
      <c r="A1088">
        <v>1581566111</v>
      </c>
      <c r="B1088" t="s">
        <v>33</v>
      </c>
      <c r="C1088">
        <v>27</v>
      </c>
      <c r="D1088">
        <v>158</v>
      </c>
      <c r="E1088">
        <v>156600</v>
      </c>
      <c r="F1088">
        <v>11</v>
      </c>
      <c r="G1088">
        <v>0</v>
      </c>
      <c r="H1088">
        <v>815</v>
      </c>
      <c r="I1088">
        <v>2</v>
      </c>
      <c r="J1088" t="s">
        <v>22</v>
      </c>
    </row>
    <row r="1089" spans="1:10">
      <c r="A1089">
        <v>1581580111</v>
      </c>
      <c r="B1089" t="s">
        <v>70</v>
      </c>
      <c r="C1089">
        <v>27</v>
      </c>
      <c r="D1089">
        <v>158</v>
      </c>
      <c r="E1089">
        <v>158000</v>
      </c>
      <c r="F1089">
        <v>11</v>
      </c>
      <c r="G1089">
        <v>0</v>
      </c>
      <c r="H1089">
        <v>815</v>
      </c>
      <c r="I1089">
        <v>2</v>
      </c>
      <c r="J1089" t="s">
        <v>22</v>
      </c>
    </row>
    <row r="1090" spans="1:10">
      <c r="A1090">
        <v>1581580119</v>
      </c>
      <c r="B1090" t="s">
        <v>52</v>
      </c>
      <c r="C1090">
        <v>27</v>
      </c>
      <c r="D1090">
        <v>158</v>
      </c>
      <c r="E1090">
        <v>158000</v>
      </c>
      <c r="F1090">
        <v>19</v>
      </c>
      <c r="G1090">
        <v>0</v>
      </c>
      <c r="H1090">
        <v>158</v>
      </c>
      <c r="I1090">
        <v>2</v>
      </c>
      <c r="J1090" t="s">
        <v>22</v>
      </c>
    </row>
    <row r="1091" spans="1:10">
      <c r="A1091">
        <v>1581591111</v>
      </c>
      <c r="B1091" t="s">
        <v>71</v>
      </c>
      <c r="C1091">
        <v>27</v>
      </c>
      <c r="D1091">
        <v>158</v>
      </c>
      <c r="E1091">
        <v>159100</v>
      </c>
      <c r="F1091">
        <v>11</v>
      </c>
      <c r="G1091">
        <v>0</v>
      </c>
      <c r="H1091">
        <v>815</v>
      </c>
      <c r="I1091">
        <v>2</v>
      </c>
      <c r="J1091" t="s">
        <v>22</v>
      </c>
    </row>
    <row r="1092" spans="1:10">
      <c r="A1092">
        <v>1581592111</v>
      </c>
      <c r="B1092" t="s">
        <v>287</v>
      </c>
      <c r="C1092">
        <v>27</v>
      </c>
      <c r="D1092">
        <v>158</v>
      </c>
      <c r="E1092">
        <v>159200</v>
      </c>
      <c r="F1092">
        <v>11</v>
      </c>
      <c r="G1092">
        <v>1</v>
      </c>
      <c r="H1092">
        <v>158</v>
      </c>
      <c r="I1092">
        <v>2</v>
      </c>
      <c r="J1092" t="s">
        <v>22</v>
      </c>
    </row>
    <row r="1093" spans="1:10">
      <c r="A1093">
        <v>1581594111</v>
      </c>
      <c r="B1093" t="s">
        <v>1388</v>
      </c>
      <c r="C1093">
        <v>27</v>
      </c>
      <c r="D1093">
        <v>158</v>
      </c>
      <c r="E1093">
        <v>159100</v>
      </c>
      <c r="F1093">
        <v>11</v>
      </c>
      <c r="G1093">
        <v>1</v>
      </c>
      <c r="H1093">
        <v>158</v>
      </c>
      <c r="I1093">
        <v>2</v>
      </c>
      <c r="J1093" t="s">
        <v>22</v>
      </c>
    </row>
    <row r="1094" spans="1:10">
      <c r="A1094">
        <v>1581623000</v>
      </c>
      <c r="B1094" t="s">
        <v>214</v>
      </c>
      <c r="C1094">
        <v>10</v>
      </c>
      <c r="D1094">
        <v>158</v>
      </c>
      <c r="E1094">
        <v>162300</v>
      </c>
      <c r="F1094">
        <v>0</v>
      </c>
      <c r="G1094">
        <v>0</v>
      </c>
      <c r="H1094">
        <v>810</v>
      </c>
      <c r="I1094">
        <v>2</v>
      </c>
      <c r="J1094" t="s">
        <v>22</v>
      </c>
    </row>
    <row r="1095" spans="1:10">
      <c r="A1095">
        <v>1581624000</v>
      </c>
      <c r="B1095" t="s">
        <v>82</v>
      </c>
      <c r="C1095">
        <v>10</v>
      </c>
      <c r="D1095">
        <v>158</v>
      </c>
      <c r="E1095">
        <v>162400</v>
      </c>
      <c r="F1095">
        <v>0</v>
      </c>
      <c r="G1095">
        <v>0</v>
      </c>
      <c r="H1095">
        <v>810</v>
      </c>
      <c r="I1095">
        <v>2</v>
      </c>
      <c r="J1095" t="s">
        <v>22</v>
      </c>
    </row>
    <row r="1096" spans="1:10">
      <c r="A1096">
        <v>1581624800</v>
      </c>
      <c r="B1096" t="s">
        <v>82</v>
      </c>
      <c r="C1096">
        <v>10</v>
      </c>
      <c r="D1096">
        <v>158</v>
      </c>
      <c r="E1096">
        <v>162400</v>
      </c>
      <c r="F1096">
        <v>0</v>
      </c>
      <c r="G1096">
        <v>0</v>
      </c>
      <c r="H1096">
        <v>810</v>
      </c>
      <c r="I1096">
        <v>2</v>
      </c>
      <c r="J1096" t="s">
        <v>22</v>
      </c>
    </row>
    <row r="1097" spans="1:10">
      <c r="A1097">
        <v>1581710141</v>
      </c>
      <c r="B1097" t="s">
        <v>780</v>
      </c>
      <c r="C1097">
        <v>10</v>
      </c>
      <c r="D1097">
        <v>158</v>
      </c>
      <c r="E1097">
        <v>171000</v>
      </c>
      <c r="F1097">
        <v>141</v>
      </c>
      <c r="G1097">
        <v>0</v>
      </c>
      <c r="H1097">
        <v>158</v>
      </c>
      <c r="I1097">
        <v>2</v>
      </c>
      <c r="J1097" t="s">
        <v>22</v>
      </c>
    </row>
    <row r="1098" spans="1:10">
      <c r="A1098">
        <v>1581720800</v>
      </c>
      <c r="B1098" t="s">
        <v>98</v>
      </c>
      <c r="C1098">
        <v>10</v>
      </c>
      <c r="D1098">
        <v>158</v>
      </c>
      <c r="E1098">
        <v>172000</v>
      </c>
      <c r="F1098">
        <v>0</v>
      </c>
      <c r="G1098">
        <v>0</v>
      </c>
      <c r="H1098">
        <v>800</v>
      </c>
      <c r="I1098">
        <v>2</v>
      </c>
      <c r="J1098" t="s">
        <v>22</v>
      </c>
    </row>
    <row r="1099" spans="1:10">
      <c r="A1099">
        <v>1582120141</v>
      </c>
      <c r="B1099" t="s">
        <v>83</v>
      </c>
      <c r="C1099">
        <v>10</v>
      </c>
      <c r="D1099">
        <v>158</v>
      </c>
      <c r="E1099">
        <v>212000</v>
      </c>
      <c r="F1099">
        <v>141</v>
      </c>
      <c r="G1099">
        <v>0</v>
      </c>
      <c r="H1099">
        <v>158</v>
      </c>
      <c r="I1099">
        <v>2</v>
      </c>
      <c r="J1099" t="s">
        <v>22</v>
      </c>
    </row>
    <row r="1100" spans="1:10">
      <c r="A1100">
        <v>1582130111</v>
      </c>
      <c r="B1100" t="s">
        <v>53</v>
      </c>
      <c r="C1100">
        <v>27</v>
      </c>
      <c r="D1100">
        <v>158</v>
      </c>
      <c r="E1100">
        <v>213000</v>
      </c>
      <c r="F1100">
        <v>11</v>
      </c>
      <c r="G1100">
        <v>0</v>
      </c>
      <c r="H1100">
        <v>815</v>
      </c>
      <c r="I1100">
        <v>2</v>
      </c>
      <c r="J1100" t="s">
        <v>22</v>
      </c>
    </row>
    <row r="1101" spans="1:10">
      <c r="A1101">
        <v>1582130141</v>
      </c>
      <c r="B1101" t="s">
        <v>53</v>
      </c>
      <c r="C1101">
        <v>10</v>
      </c>
      <c r="D1101">
        <v>158</v>
      </c>
      <c r="E1101">
        <v>213000</v>
      </c>
      <c r="F1101">
        <v>141</v>
      </c>
      <c r="G1101">
        <v>0</v>
      </c>
      <c r="H1101">
        <v>158</v>
      </c>
      <c r="I1101">
        <v>2</v>
      </c>
      <c r="J1101" t="s">
        <v>22</v>
      </c>
    </row>
    <row r="1102" spans="1:10">
      <c r="A1102">
        <v>1582130751</v>
      </c>
      <c r="B1102" t="s">
        <v>53</v>
      </c>
      <c r="C1102">
        <v>10</v>
      </c>
      <c r="D1102">
        <v>158</v>
      </c>
      <c r="E1102">
        <v>213000</v>
      </c>
      <c r="F1102">
        <v>751</v>
      </c>
      <c r="G1102">
        <v>0</v>
      </c>
      <c r="H1102">
        <v>158</v>
      </c>
      <c r="I1102">
        <v>2</v>
      </c>
      <c r="J1102" t="s">
        <v>22</v>
      </c>
    </row>
    <row r="1103" spans="1:10">
      <c r="A1103">
        <v>1582130800</v>
      </c>
      <c r="B1103" t="s">
        <v>53</v>
      </c>
      <c r="C1103">
        <v>10</v>
      </c>
      <c r="D1103">
        <v>158</v>
      </c>
      <c r="E1103">
        <v>213000</v>
      </c>
      <c r="F1103">
        <v>0</v>
      </c>
      <c r="G1103">
        <v>0</v>
      </c>
      <c r="H1103">
        <v>800</v>
      </c>
      <c r="I1103">
        <v>2</v>
      </c>
      <c r="J1103" t="s">
        <v>22</v>
      </c>
    </row>
    <row r="1104" spans="1:10">
      <c r="A1104">
        <v>1582140000</v>
      </c>
      <c r="B1104" t="s">
        <v>35</v>
      </c>
      <c r="C1104">
        <v>10</v>
      </c>
      <c r="D1104">
        <v>158</v>
      </c>
      <c r="E1104">
        <v>214000</v>
      </c>
      <c r="F1104">
        <v>0</v>
      </c>
      <c r="G1104">
        <v>0</v>
      </c>
      <c r="H1104">
        <v>158</v>
      </c>
      <c r="I1104">
        <v>2</v>
      </c>
      <c r="J1104" t="s">
        <v>22</v>
      </c>
    </row>
    <row r="1105" spans="1:10">
      <c r="A1105">
        <v>1582140800</v>
      </c>
      <c r="B1105" t="s">
        <v>35</v>
      </c>
      <c r="C1105">
        <v>10</v>
      </c>
      <c r="D1105">
        <v>158</v>
      </c>
      <c r="E1105">
        <v>214000</v>
      </c>
      <c r="F1105">
        <v>0</v>
      </c>
      <c r="G1105">
        <v>0</v>
      </c>
      <c r="H1105">
        <v>800</v>
      </c>
      <c r="I1105">
        <v>2</v>
      </c>
      <c r="J1105" t="s">
        <v>22</v>
      </c>
    </row>
    <row r="1106" spans="1:10">
      <c r="A1106">
        <v>1582190141</v>
      </c>
      <c r="B1106" t="s">
        <v>55</v>
      </c>
      <c r="C1106">
        <v>10</v>
      </c>
      <c r="D1106">
        <v>158</v>
      </c>
      <c r="E1106">
        <v>219000</v>
      </c>
      <c r="F1106">
        <v>141</v>
      </c>
      <c r="G1106">
        <v>0</v>
      </c>
      <c r="H1106">
        <v>158</v>
      </c>
      <c r="I1106">
        <v>2</v>
      </c>
      <c r="J1106" t="s">
        <v>22</v>
      </c>
    </row>
    <row r="1107" spans="1:10">
      <c r="A1107">
        <v>1582190381</v>
      </c>
      <c r="B1107" t="s">
        <v>1398</v>
      </c>
      <c r="C1107">
        <v>10</v>
      </c>
      <c r="D1107">
        <v>158</v>
      </c>
      <c r="E1107">
        <v>219000</v>
      </c>
      <c r="F1107">
        <v>381</v>
      </c>
      <c r="G1107">
        <v>0</v>
      </c>
      <c r="H1107">
        <v>841</v>
      </c>
      <c r="I1107">
        <v>2</v>
      </c>
      <c r="J1107" t="s">
        <v>22</v>
      </c>
    </row>
    <row r="1108" spans="1:10">
      <c r="A1108">
        <v>1582190707</v>
      </c>
      <c r="B1108" t="s">
        <v>55</v>
      </c>
      <c r="C1108">
        <v>10</v>
      </c>
      <c r="D1108">
        <v>158</v>
      </c>
      <c r="E1108">
        <v>219000</v>
      </c>
      <c r="F1108">
        <v>707</v>
      </c>
      <c r="G1108">
        <v>0</v>
      </c>
      <c r="H1108">
        <v>803</v>
      </c>
      <c r="I1108">
        <v>4</v>
      </c>
      <c r="J1108" t="s">
        <v>22</v>
      </c>
    </row>
    <row r="1109" spans="1:10">
      <c r="A1109">
        <v>1582212141</v>
      </c>
      <c r="B1109" t="s">
        <v>56</v>
      </c>
      <c r="C1109">
        <v>10</v>
      </c>
      <c r="D1109">
        <v>158</v>
      </c>
      <c r="E1109">
        <v>221200</v>
      </c>
      <c r="F1109">
        <v>141</v>
      </c>
      <c r="G1109">
        <v>0</v>
      </c>
      <c r="H1109">
        <v>158</v>
      </c>
      <c r="I1109">
        <v>2</v>
      </c>
      <c r="J1109" t="s">
        <v>22</v>
      </c>
    </row>
    <row r="1110" spans="1:10">
      <c r="A1110">
        <v>1582212162</v>
      </c>
      <c r="B1110" t="s">
        <v>56</v>
      </c>
      <c r="C1110">
        <v>10</v>
      </c>
      <c r="D1110">
        <v>158</v>
      </c>
      <c r="E1110">
        <v>221200</v>
      </c>
      <c r="F1110">
        <v>162</v>
      </c>
      <c r="G1110">
        <v>0</v>
      </c>
      <c r="H1110">
        <v>818</v>
      </c>
      <c r="I1110">
        <v>2</v>
      </c>
      <c r="J1110" t="s">
        <v>22</v>
      </c>
    </row>
    <row r="1111" spans="1:10">
      <c r="A1111">
        <v>1582213000</v>
      </c>
      <c r="B1111" t="s">
        <v>36</v>
      </c>
      <c r="C1111">
        <v>10</v>
      </c>
      <c r="D1111">
        <v>158</v>
      </c>
      <c r="E1111">
        <v>221300</v>
      </c>
      <c r="F1111">
        <v>0</v>
      </c>
      <c r="G1111">
        <v>0</v>
      </c>
      <c r="H1111">
        <v>158</v>
      </c>
      <c r="I1111">
        <v>2</v>
      </c>
      <c r="J1111" t="s">
        <v>22</v>
      </c>
    </row>
    <row r="1112" spans="1:10">
      <c r="A1112">
        <v>1582213141</v>
      </c>
      <c r="B1112" t="s">
        <v>36</v>
      </c>
      <c r="C1112">
        <v>10</v>
      </c>
      <c r="D1112">
        <v>158</v>
      </c>
      <c r="E1112">
        <v>221300</v>
      </c>
      <c r="F1112">
        <v>141</v>
      </c>
      <c r="G1112">
        <v>0</v>
      </c>
      <c r="H1112">
        <v>158</v>
      </c>
      <c r="I1112">
        <v>2</v>
      </c>
      <c r="J1112" t="s">
        <v>22</v>
      </c>
    </row>
    <row r="1113" spans="1:10">
      <c r="A1113">
        <v>1582213381</v>
      </c>
      <c r="B1113" t="s">
        <v>36</v>
      </c>
      <c r="C1113">
        <v>10</v>
      </c>
      <c r="D1113">
        <v>158</v>
      </c>
      <c r="E1113">
        <v>221300</v>
      </c>
      <c r="F1113">
        <v>381</v>
      </c>
      <c r="G1113">
        <v>0</v>
      </c>
      <c r="H1113">
        <v>841</v>
      </c>
      <c r="I1113">
        <v>2</v>
      </c>
      <c r="J1113" t="s">
        <v>22</v>
      </c>
    </row>
    <row r="1114" spans="1:10">
      <c r="A1114">
        <v>1582213750</v>
      </c>
      <c r="B1114" t="s">
        <v>36</v>
      </c>
      <c r="C1114">
        <v>10</v>
      </c>
      <c r="D1114">
        <v>158</v>
      </c>
      <c r="E1114">
        <v>221300</v>
      </c>
      <c r="F1114">
        <v>750</v>
      </c>
      <c r="G1114">
        <v>0</v>
      </c>
      <c r="H1114">
        <v>158</v>
      </c>
      <c r="I1114">
        <v>2</v>
      </c>
      <c r="J1114" t="s">
        <v>22</v>
      </c>
    </row>
    <row r="1115" spans="1:10">
      <c r="A1115">
        <v>1582213751</v>
      </c>
      <c r="B1115" t="s">
        <v>123</v>
      </c>
      <c r="C1115">
        <v>10</v>
      </c>
      <c r="D1115">
        <v>158</v>
      </c>
      <c r="E1115">
        <v>221300</v>
      </c>
      <c r="F1115">
        <v>751</v>
      </c>
      <c r="G1115">
        <v>0</v>
      </c>
      <c r="H1115">
        <v>158</v>
      </c>
      <c r="I1115">
        <v>3</v>
      </c>
      <c r="J1115" t="s">
        <v>22</v>
      </c>
    </row>
    <row r="1116" spans="1:10">
      <c r="A1116">
        <v>1582214141</v>
      </c>
      <c r="B1116" t="s">
        <v>781</v>
      </c>
      <c r="C1116">
        <v>10</v>
      </c>
      <c r="D1116">
        <v>158</v>
      </c>
      <c r="E1116">
        <v>221400</v>
      </c>
      <c r="F1116">
        <v>141</v>
      </c>
      <c r="G1116">
        <v>0</v>
      </c>
      <c r="H1116">
        <v>158</v>
      </c>
      <c r="I1116">
        <v>2</v>
      </c>
      <c r="J1116" t="s">
        <v>22</v>
      </c>
    </row>
    <row r="1117" spans="1:10">
      <c r="A1117">
        <v>1582219141</v>
      </c>
      <c r="B1117" t="s">
        <v>84</v>
      </c>
      <c r="C1117">
        <v>10</v>
      </c>
      <c r="D1117">
        <v>158</v>
      </c>
      <c r="E1117">
        <v>221900</v>
      </c>
      <c r="F1117">
        <v>141</v>
      </c>
      <c r="G1117">
        <v>0</v>
      </c>
      <c r="H1117">
        <v>158</v>
      </c>
      <c r="I1117">
        <v>2</v>
      </c>
      <c r="J1117" t="s">
        <v>22</v>
      </c>
    </row>
    <row r="1118" spans="1:10">
      <c r="A1118">
        <v>1582222000</v>
      </c>
      <c r="B1118" t="s">
        <v>37</v>
      </c>
      <c r="C1118">
        <v>10</v>
      </c>
      <c r="D1118">
        <v>158</v>
      </c>
      <c r="E1118">
        <v>222200</v>
      </c>
      <c r="F1118">
        <v>0</v>
      </c>
      <c r="G1118">
        <v>0</v>
      </c>
      <c r="H1118">
        <v>158</v>
      </c>
      <c r="I1118">
        <v>2</v>
      </c>
      <c r="J1118" t="s">
        <v>22</v>
      </c>
    </row>
    <row r="1119" spans="1:10">
      <c r="A1119">
        <v>1582222001</v>
      </c>
      <c r="B1119" t="s">
        <v>404</v>
      </c>
      <c r="C1119">
        <v>10</v>
      </c>
      <c r="D1119">
        <v>158</v>
      </c>
      <c r="E1119">
        <v>222200</v>
      </c>
      <c r="F1119">
        <v>0</v>
      </c>
      <c r="G1119">
        <v>0</v>
      </c>
      <c r="H1119">
        <v>158</v>
      </c>
      <c r="I1119">
        <v>2</v>
      </c>
      <c r="J1119" t="s">
        <v>22</v>
      </c>
    </row>
    <row r="1120" spans="1:10">
      <c r="A1120">
        <v>1582222750</v>
      </c>
      <c r="B1120" t="s">
        <v>37</v>
      </c>
      <c r="C1120">
        <v>10</v>
      </c>
      <c r="D1120">
        <v>158</v>
      </c>
      <c r="E1120">
        <v>222200</v>
      </c>
      <c r="F1120">
        <v>750</v>
      </c>
      <c r="G1120">
        <v>0</v>
      </c>
      <c r="H1120">
        <v>158</v>
      </c>
      <c r="I1120">
        <v>2</v>
      </c>
      <c r="J1120" t="s">
        <v>22</v>
      </c>
    </row>
    <row r="1121" spans="1:10">
      <c r="A1121">
        <v>1582222800</v>
      </c>
      <c r="B1121" t="s">
        <v>37</v>
      </c>
      <c r="C1121">
        <v>10</v>
      </c>
      <c r="D1121">
        <v>158</v>
      </c>
      <c r="E1121">
        <v>222200</v>
      </c>
      <c r="F1121">
        <v>0</v>
      </c>
      <c r="G1121">
        <v>0</v>
      </c>
      <c r="H1121">
        <v>800</v>
      </c>
      <c r="I1121">
        <v>2</v>
      </c>
      <c r="J1121" t="s">
        <v>22</v>
      </c>
    </row>
    <row r="1122" spans="1:10">
      <c r="A1122">
        <v>1582224000</v>
      </c>
      <c r="B1122" t="s">
        <v>72</v>
      </c>
      <c r="C1122">
        <v>10</v>
      </c>
      <c r="D1122">
        <v>158</v>
      </c>
      <c r="E1122">
        <v>222400</v>
      </c>
      <c r="F1122">
        <v>0</v>
      </c>
      <c r="G1122">
        <v>0</v>
      </c>
      <c r="H1122">
        <v>817</v>
      </c>
      <c r="I1122">
        <v>2</v>
      </c>
      <c r="J1122" t="s">
        <v>22</v>
      </c>
    </row>
    <row r="1123" spans="1:10">
      <c r="A1123">
        <v>1582224022</v>
      </c>
      <c r="B1123" t="s">
        <v>73</v>
      </c>
      <c r="C1123">
        <v>10</v>
      </c>
      <c r="D1123">
        <v>158</v>
      </c>
      <c r="E1123">
        <v>222400</v>
      </c>
      <c r="F1123">
        <v>0</v>
      </c>
      <c r="G1123">
        <v>0</v>
      </c>
      <c r="H1123">
        <v>158</v>
      </c>
      <c r="I1123">
        <v>2</v>
      </c>
      <c r="J1123" t="s">
        <v>22</v>
      </c>
    </row>
    <row r="1124" spans="1:10">
      <c r="A1124">
        <v>1582224031</v>
      </c>
      <c r="B1124" t="s">
        <v>72</v>
      </c>
      <c r="C1124">
        <v>10</v>
      </c>
      <c r="D1124">
        <v>158</v>
      </c>
      <c r="E1124">
        <v>222400</v>
      </c>
      <c r="F1124">
        <v>31</v>
      </c>
      <c r="G1124">
        <v>0</v>
      </c>
      <c r="H1124">
        <v>817</v>
      </c>
      <c r="I1124">
        <v>2</v>
      </c>
      <c r="J1124" t="s">
        <v>22</v>
      </c>
    </row>
    <row r="1125" spans="1:10">
      <c r="A1125">
        <v>1582239000</v>
      </c>
      <c r="B1125" t="s">
        <v>39</v>
      </c>
      <c r="C1125">
        <v>10</v>
      </c>
      <c r="D1125">
        <v>158</v>
      </c>
      <c r="E1125">
        <v>223900</v>
      </c>
      <c r="F1125">
        <v>0</v>
      </c>
      <c r="G1125">
        <v>0</v>
      </c>
      <c r="H1125">
        <v>158</v>
      </c>
      <c r="I1125">
        <v>2</v>
      </c>
      <c r="J1125" t="s">
        <v>22</v>
      </c>
    </row>
    <row r="1126" spans="1:10">
      <c r="A1126">
        <v>1582239001</v>
      </c>
      <c r="B1126" t="s">
        <v>40</v>
      </c>
      <c r="C1126">
        <v>10</v>
      </c>
      <c r="D1126">
        <v>158</v>
      </c>
      <c r="E1126">
        <v>223910</v>
      </c>
      <c r="F1126">
        <v>0</v>
      </c>
      <c r="G1126">
        <v>0</v>
      </c>
      <c r="H1126">
        <v>158</v>
      </c>
      <c r="I1126">
        <v>2</v>
      </c>
      <c r="J1126" t="s">
        <v>22</v>
      </c>
    </row>
    <row r="1127" spans="1:10">
      <c r="A1127">
        <v>1582239141</v>
      </c>
      <c r="B1127" t="s">
        <v>782</v>
      </c>
      <c r="C1127">
        <v>10</v>
      </c>
      <c r="D1127">
        <v>158</v>
      </c>
      <c r="E1127">
        <v>223900</v>
      </c>
      <c r="F1127">
        <v>141</v>
      </c>
      <c r="G1127">
        <v>0</v>
      </c>
      <c r="H1127">
        <v>158</v>
      </c>
      <c r="I1127">
        <v>2</v>
      </c>
      <c r="J1127" t="s">
        <v>22</v>
      </c>
    </row>
    <row r="1128" spans="1:10">
      <c r="A1128">
        <v>1582239800</v>
      </c>
      <c r="B1128" t="s">
        <v>39</v>
      </c>
      <c r="C1128">
        <v>10</v>
      </c>
      <c r="D1128">
        <v>158</v>
      </c>
      <c r="E1128">
        <v>223900</v>
      </c>
      <c r="F1128">
        <v>0</v>
      </c>
      <c r="G1128">
        <v>0</v>
      </c>
      <c r="H1128">
        <v>800</v>
      </c>
      <c r="I1128">
        <v>2</v>
      </c>
      <c r="J1128" t="s">
        <v>22</v>
      </c>
    </row>
    <row r="1129" spans="1:10">
      <c r="A1129">
        <v>1582410000</v>
      </c>
      <c r="B1129" t="s">
        <v>41</v>
      </c>
      <c r="C1129">
        <v>10</v>
      </c>
      <c r="D1129">
        <v>158</v>
      </c>
      <c r="E1129">
        <v>241000</v>
      </c>
      <c r="F1129">
        <v>0</v>
      </c>
      <c r="G1129">
        <v>0</v>
      </c>
      <c r="H1129">
        <v>158</v>
      </c>
      <c r="I1129">
        <v>2</v>
      </c>
      <c r="J1129" t="s">
        <v>22</v>
      </c>
    </row>
    <row r="1130" spans="1:10">
      <c r="A1130">
        <v>1582410750</v>
      </c>
      <c r="B1130" t="s">
        <v>124</v>
      </c>
      <c r="C1130">
        <v>10</v>
      </c>
      <c r="D1130">
        <v>158</v>
      </c>
      <c r="E1130">
        <v>241000</v>
      </c>
      <c r="F1130">
        <v>750</v>
      </c>
      <c r="G1130">
        <v>0</v>
      </c>
      <c r="H1130">
        <v>158</v>
      </c>
      <c r="I1130">
        <v>2</v>
      </c>
      <c r="J1130" t="s">
        <v>22</v>
      </c>
    </row>
    <row r="1131" spans="1:10">
      <c r="A1131">
        <v>1582410751</v>
      </c>
      <c r="B1131" t="s">
        <v>41</v>
      </c>
      <c r="C1131">
        <v>10</v>
      </c>
      <c r="D1131">
        <v>158</v>
      </c>
      <c r="E1131">
        <v>241000</v>
      </c>
      <c r="F1131">
        <v>751</v>
      </c>
      <c r="G1131">
        <v>0</v>
      </c>
      <c r="H1131">
        <v>158</v>
      </c>
      <c r="I1131">
        <v>2</v>
      </c>
      <c r="J1131" t="s">
        <v>22</v>
      </c>
    </row>
    <row r="1132" spans="1:10">
      <c r="A1132">
        <v>1582410800</v>
      </c>
      <c r="B1132" t="s">
        <v>41</v>
      </c>
      <c r="C1132">
        <v>10</v>
      </c>
      <c r="D1132">
        <v>158</v>
      </c>
      <c r="E1132">
        <v>241000</v>
      </c>
      <c r="F1132">
        <v>0</v>
      </c>
      <c r="G1132">
        <v>0</v>
      </c>
      <c r="H1132">
        <v>800</v>
      </c>
      <c r="I1132">
        <v>2</v>
      </c>
      <c r="J1132" t="s">
        <v>22</v>
      </c>
    </row>
    <row r="1133" spans="1:10">
      <c r="A1133">
        <v>1582490000</v>
      </c>
      <c r="B1133" t="s">
        <v>94</v>
      </c>
      <c r="C1133">
        <v>60</v>
      </c>
      <c r="D1133">
        <v>158</v>
      </c>
      <c r="E1133">
        <v>249000</v>
      </c>
      <c r="F1133">
        <v>0</v>
      </c>
      <c r="G1133">
        <v>0</v>
      </c>
      <c r="H1133">
        <v>158</v>
      </c>
      <c r="I1133">
        <v>2</v>
      </c>
      <c r="J1133" t="s">
        <v>22</v>
      </c>
    </row>
    <row r="1134" spans="1:10">
      <c r="A1134">
        <v>1582490001</v>
      </c>
      <c r="B1134" t="s">
        <v>1817</v>
      </c>
      <c r="C1134">
        <v>60</v>
      </c>
      <c r="D1134">
        <v>158</v>
      </c>
      <c r="E1134">
        <v>249000</v>
      </c>
      <c r="F1134">
        <v>0</v>
      </c>
      <c r="G1134">
        <v>0</v>
      </c>
      <c r="H1134">
        <v>158</v>
      </c>
      <c r="I1134">
        <v>2</v>
      </c>
      <c r="J1134" t="s">
        <v>22</v>
      </c>
    </row>
    <row r="1135" spans="1:10">
      <c r="A1135">
        <v>1582490002</v>
      </c>
      <c r="B1135" t="s">
        <v>1818</v>
      </c>
      <c r="C1135">
        <v>60</v>
      </c>
      <c r="D1135">
        <v>158</v>
      </c>
      <c r="E1135">
        <v>249000</v>
      </c>
      <c r="F1135">
        <v>0</v>
      </c>
      <c r="G1135">
        <v>0</v>
      </c>
      <c r="H1135">
        <v>158</v>
      </c>
      <c r="I1135">
        <v>2</v>
      </c>
      <c r="J1135" t="s">
        <v>22</v>
      </c>
    </row>
    <row r="1136" spans="1:10">
      <c r="A1136">
        <v>1582490003</v>
      </c>
      <c r="B1136" t="s">
        <v>1819</v>
      </c>
      <c r="C1136">
        <v>60</v>
      </c>
      <c r="D1136">
        <v>158</v>
      </c>
      <c r="E1136">
        <v>249000</v>
      </c>
      <c r="F1136">
        <v>0</v>
      </c>
      <c r="G1136">
        <v>0</v>
      </c>
      <c r="H1136">
        <v>158</v>
      </c>
      <c r="I1136">
        <v>2</v>
      </c>
      <c r="J1136" t="s">
        <v>22</v>
      </c>
    </row>
    <row r="1137" spans="1:10">
      <c r="A1137">
        <v>1582490004</v>
      </c>
      <c r="B1137" t="s">
        <v>1820</v>
      </c>
      <c r="C1137">
        <v>60</v>
      </c>
      <c r="D1137">
        <v>158</v>
      </c>
      <c r="E1137">
        <v>249000</v>
      </c>
      <c r="F1137">
        <v>0</v>
      </c>
      <c r="G1137">
        <v>14</v>
      </c>
      <c r="H1137">
        <v>158</v>
      </c>
      <c r="I1137">
        <v>2</v>
      </c>
      <c r="J1137" t="s">
        <v>22</v>
      </c>
    </row>
    <row r="1138" spans="1:10">
      <c r="A1138">
        <v>1582490005</v>
      </c>
      <c r="B1138" t="s">
        <v>1821</v>
      </c>
      <c r="C1138">
        <v>60</v>
      </c>
      <c r="D1138">
        <v>158</v>
      </c>
      <c r="E1138">
        <v>249000</v>
      </c>
      <c r="F1138">
        <v>0</v>
      </c>
      <c r="G1138">
        <v>0</v>
      </c>
      <c r="H1138">
        <v>158</v>
      </c>
      <c r="I1138">
        <v>2</v>
      </c>
      <c r="J1138" t="s">
        <v>22</v>
      </c>
    </row>
    <row r="1139" spans="1:10">
      <c r="A1139">
        <v>1582490006</v>
      </c>
      <c r="B1139" t="s">
        <v>1822</v>
      </c>
      <c r="C1139">
        <v>60</v>
      </c>
      <c r="D1139">
        <v>158</v>
      </c>
      <c r="E1139">
        <v>249000</v>
      </c>
      <c r="F1139">
        <v>0</v>
      </c>
      <c r="G1139">
        <v>0</v>
      </c>
      <c r="H1139">
        <v>158</v>
      </c>
      <c r="I1139">
        <v>2</v>
      </c>
      <c r="J1139" t="s">
        <v>22</v>
      </c>
    </row>
    <row r="1140" spans="1:10">
      <c r="A1140">
        <v>1582490022</v>
      </c>
      <c r="B1140" t="s">
        <v>74</v>
      </c>
      <c r="C1140">
        <v>60</v>
      </c>
      <c r="D1140">
        <v>158</v>
      </c>
      <c r="E1140">
        <v>249000</v>
      </c>
      <c r="F1140">
        <v>0</v>
      </c>
      <c r="G1140">
        <v>0</v>
      </c>
      <c r="H1140">
        <v>158</v>
      </c>
      <c r="I1140">
        <v>2</v>
      </c>
      <c r="J1140" t="s">
        <v>22</v>
      </c>
    </row>
    <row r="1141" spans="1:10">
      <c r="A1141">
        <v>1582531000</v>
      </c>
      <c r="B1141" t="s">
        <v>42</v>
      </c>
      <c r="C1141">
        <v>10</v>
      </c>
      <c r="D1141">
        <v>158</v>
      </c>
      <c r="E1141">
        <v>253100</v>
      </c>
      <c r="F1141">
        <v>0</v>
      </c>
      <c r="G1141">
        <v>0</v>
      </c>
      <c r="H1141">
        <v>158</v>
      </c>
      <c r="I1141">
        <v>2</v>
      </c>
      <c r="J1141" t="s">
        <v>22</v>
      </c>
    </row>
    <row r="1142" spans="1:10">
      <c r="A1142">
        <v>1582531001</v>
      </c>
      <c r="B1142" t="s">
        <v>42</v>
      </c>
      <c r="C1142">
        <v>10</v>
      </c>
      <c r="D1142">
        <v>158</v>
      </c>
      <c r="E1142">
        <v>253100</v>
      </c>
      <c r="F1142">
        <v>0</v>
      </c>
      <c r="G1142">
        <v>0</v>
      </c>
      <c r="H1142">
        <v>823</v>
      </c>
      <c r="I1142">
        <v>2</v>
      </c>
      <c r="J1142" t="s">
        <v>22</v>
      </c>
    </row>
    <row r="1143" spans="1:10">
      <c r="A1143">
        <v>1582531800</v>
      </c>
      <c r="B1143" t="s">
        <v>42</v>
      </c>
      <c r="C1143">
        <v>10</v>
      </c>
      <c r="D1143">
        <v>158</v>
      </c>
      <c r="E1143">
        <v>253100</v>
      </c>
      <c r="F1143">
        <v>0</v>
      </c>
      <c r="G1143">
        <v>0</v>
      </c>
      <c r="H1143">
        <v>800</v>
      </c>
      <c r="I1143">
        <v>2</v>
      </c>
      <c r="J1143" t="s">
        <v>22</v>
      </c>
    </row>
    <row r="1144" spans="1:10">
      <c r="A1144">
        <v>1582533000</v>
      </c>
      <c r="B1144" t="s">
        <v>43</v>
      </c>
      <c r="C1144">
        <v>10</v>
      </c>
      <c r="D1144">
        <v>158</v>
      </c>
      <c r="E1144">
        <v>253300</v>
      </c>
      <c r="F1144">
        <v>0</v>
      </c>
      <c r="G1144">
        <v>0</v>
      </c>
      <c r="H1144">
        <v>158</v>
      </c>
      <c r="I1144">
        <v>2</v>
      </c>
      <c r="J1144" t="s">
        <v>22</v>
      </c>
    </row>
    <row r="1145" spans="1:10">
      <c r="A1145">
        <v>1582544141</v>
      </c>
      <c r="B1145" t="s">
        <v>783</v>
      </c>
      <c r="C1145">
        <v>10</v>
      </c>
      <c r="D1145">
        <v>158</v>
      </c>
      <c r="E1145">
        <v>254410</v>
      </c>
      <c r="F1145">
        <v>141</v>
      </c>
      <c r="G1145">
        <v>0</v>
      </c>
      <c r="H1145">
        <v>158</v>
      </c>
      <c r="I1145">
        <v>2</v>
      </c>
      <c r="J1145" t="s">
        <v>22</v>
      </c>
    </row>
    <row r="1146" spans="1:10">
      <c r="A1146">
        <v>1582546000</v>
      </c>
      <c r="B1146" t="s">
        <v>60</v>
      </c>
      <c r="C1146">
        <v>10</v>
      </c>
      <c r="D1146">
        <v>158</v>
      </c>
      <c r="E1146">
        <v>254490</v>
      </c>
      <c r="F1146">
        <v>0</v>
      </c>
      <c r="G1146">
        <v>0</v>
      </c>
      <c r="H1146">
        <v>158</v>
      </c>
      <c r="I1146">
        <v>2</v>
      </c>
      <c r="J1146" t="s">
        <v>22</v>
      </c>
    </row>
    <row r="1147" spans="1:10">
      <c r="A1147">
        <v>1582567000</v>
      </c>
      <c r="B1147" t="s">
        <v>45</v>
      </c>
      <c r="C1147">
        <v>10</v>
      </c>
      <c r="D1147">
        <v>158</v>
      </c>
      <c r="E1147">
        <v>256770</v>
      </c>
      <c r="F1147">
        <v>0</v>
      </c>
      <c r="G1147">
        <v>0</v>
      </c>
      <c r="H1147">
        <v>158</v>
      </c>
      <c r="I1147">
        <v>2</v>
      </c>
      <c r="J1147" t="s">
        <v>22</v>
      </c>
    </row>
    <row r="1148" spans="1:10">
      <c r="A1148">
        <v>1582567141</v>
      </c>
      <c r="B1148" t="s">
        <v>45</v>
      </c>
      <c r="C1148">
        <v>10</v>
      </c>
      <c r="D1148">
        <v>158</v>
      </c>
      <c r="E1148">
        <v>256770</v>
      </c>
      <c r="F1148">
        <v>141</v>
      </c>
      <c r="G1148">
        <v>0</v>
      </c>
      <c r="H1148">
        <v>158</v>
      </c>
      <c r="I1148">
        <v>2</v>
      </c>
      <c r="J1148" t="s">
        <v>22</v>
      </c>
    </row>
    <row r="1149" spans="1:10">
      <c r="A1149">
        <v>1582567750</v>
      </c>
      <c r="B1149" t="s">
        <v>45</v>
      </c>
      <c r="C1149">
        <v>10</v>
      </c>
      <c r="D1149">
        <v>158</v>
      </c>
      <c r="E1149">
        <v>256770</v>
      </c>
      <c r="F1149">
        <v>750</v>
      </c>
      <c r="G1149">
        <v>0</v>
      </c>
      <c r="H1149">
        <v>158</v>
      </c>
      <c r="I1149">
        <v>2</v>
      </c>
      <c r="J1149" t="s">
        <v>22</v>
      </c>
    </row>
    <row r="1150" spans="1:10">
      <c r="A1150">
        <v>1582567751</v>
      </c>
      <c r="B1150" t="s">
        <v>45</v>
      </c>
      <c r="C1150">
        <v>10</v>
      </c>
      <c r="D1150">
        <v>158</v>
      </c>
      <c r="E1150">
        <v>256770</v>
      </c>
      <c r="F1150">
        <v>751</v>
      </c>
      <c r="G1150">
        <v>0</v>
      </c>
      <c r="H1150">
        <v>158</v>
      </c>
      <c r="I1150">
        <v>3</v>
      </c>
      <c r="J1150" t="s">
        <v>22</v>
      </c>
    </row>
    <row r="1151" spans="1:10">
      <c r="A1151">
        <v>1582572000</v>
      </c>
      <c r="B1151" t="s">
        <v>86</v>
      </c>
      <c r="C1151">
        <v>50</v>
      </c>
      <c r="D1151">
        <v>158</v>
      </c>
      <c r="E1151">
        <v>257200</v>
      </c>
      <c r="F1151">
        <v>0</v>
      </c>
      <c r="G1151">
        <v>0</v>
      </c>
      <c r="H1151">
        <v>824</v>
      </c>
      <c r="I1151">
        <v>2</v>
      </c>
      <c r="J1151" t="s">
        <v>22</v>
      </c>
    </row>
    <row r="1152" spans="1:10">
      <c r="A1152">
        <v>1582572001</v>
      </c>
      <c r="B1152" t="s">
        <v>46</v>
      </c>
      <c r="C1152">
        <v>50</v>
      </c>
      <c r="D1152">
        <v>158</v>
      </c>
      <c r="E1152">
        <v>257220</v>
      </c>
      <c r="F1152">
        <v>0</v>
      </c>
      <c r="G1152">
        <v>0</v>
      </c>
      <c r="H1152">
        <v>824</v>
      </c>
      <c r="I1152">
        <v>2</v>
      </c>
      <c r="J1152" t="s">
        <v>22</v>
      </c>
    </row>
    <row r="1153" spans="1:10">
      <c r="A1153">
        <v>1582572002</v>
      </c>
      <c r="B1153" t="s">
        <v>61</v>
      </c>
      <c r="C1153">
        <v>50</v>
      </c>
      <c r="D1153">
        <v>158</v>
      </c>
      <c r="E1153">
        <v>257210</v>
      </c>
      <c r="F1153">
        <v>0</v>
      </c>
      <c r="G1153">
        <v>0</v>
      </c>
      <c r="H1153">
        <v>824</v>
      </c>
      <c r="I1153">
        <v>2</v>
      </c>
      <c r="J1153" t="s">
        <v>22</v>
      </c>
    </row>
    <row r="1154" spans="1:10">
      <c r="A1154">
        <v>1582579000</v>
      </c>
      <c r="B1154" t="s">
        <v>62</v>
      </c>
      <c r="C1154">
        <v>50</v>
      </c>
      <c r="D1154">
        <v>158</v>
      </c>
      <c r="E1154">
        <v>257900</v>
      </c>
      <c r="F1154">
        <v>0</v>
      </c>
      <c r="G1154">
        <v>0</v>
      </c>
      <c r="H1154">
        <v>824</v>
      </c>
      <c r="I1154">
        <v>2</v>
      </c>
      <c r="J1154" t="s">
        <v>22</v>
      </c>
    </row>
    <row r="1155" spans="1:10">
      <c r="A1155">
        <v>1582579001</v>
      </c>
      <c r="B1155" t="s">
        <v>62</v>
      </c>
      <c r="C1155">
        <v>10</v>
      </c>
      <c r="D1155">
        <v>158</v>
      </c>
      <c r="E1155">
        <v>257900</v>
      </c>
      <c r="F1155">
        <v>0</v>
      </c>
      <c r="G1155">
        <v>0</v>
      </c>
      <c r="H1155">
        <v>158</v>
      </c>
      <c r="I1155">
        <v>2</v>
      </c>
      <c r="J1155" t="s">
        <v>22</v>
      </c>
    </row>
    <row r="1156" spans="1:10">
      <c r="A1156">
        <v>1582600141</v>
      </c>
      <c r="B1156" t="s">
        <v>333</v>
      </c>
      <c r="C1156">
        <v>10</v>
      </c>
      <c r="D1156">
        <v>158</v>
      </c>
      <c r="E1156">
        <v>260000</v>
      </c>
      <c r="F1156">
        <v>141</v>
      </c>
      <c r="G1156">
        <v>0</v>
      </c>
      <c r="H1156">
        <v>158</v>
      </c>
      <c r="I1156">
        <v>2</v>
      </c>
      <c r="J1156" t="s">
        <v>22</v>
      </c>
    </row>
    <row r="1157" spans="1:10">
      <c r="A1157">
        <v>1582644141</v>
      </c>
      <c r="B1157" t="s">
        <v>784</v>
      </c>
      <c r="C1157">
        <v>10</v>
      </c>
      <c r="D1157">
        <v>158</v>
      </c>
      <c r="E1157">
        <v>264400</v>
      </c>
      <c r="F1157">
        <v>141</v>
      </c>
      <c r="G1157">
        <v>0</v>
      </c>
      <c r="H1157">
        <v>158</v>
      </c>
      <c r="I1157">
        <v>2</v>
      </c>
      <c r="J1157" t="s">
        <v>22</v>
      </c>
    </row>
    <row r="1158" spans="1:10">
      <c r="A1158">
        <v>1582644381</v>
      </c>
      <c r="B1158" t="s">
        <v>36</v>
      </c>
      <c r="C1158">
        <v>10</v>
      </c>
      <c r="D1158">
        <v>158</v>
      </c>
      <c r="E1158">
        <v>264400</v>
      </c>
      <c r="F1158">
        <v>381</v>
      </c>
      <c r="G1158">
        <v>0</v>
      </c>
      <c r="H1158">
        <v>841</v>
      </c>
      <c r="I1158">
        <v>2</v>
      </c>
      <c r="J1158" t="s">
        <v>22</v>
      </c>
    </row>
    <row r="1159" spans="1:10">
      <c r="A1159">
        <v>1582910111</v>
      </c>
      <c r="B1159" t="s">
        <v>48</v>
      </c>
      <c r="C1159">
        <v>27</v>
      </c>
      <c r="D1159">
        <v>158</v>
      </c>
      <c r="E1159">
        <v>291000</v>
      </c>
      <c r="F1159">
        <v>11</v>
      </c>
      <c r="G1159">
        <v>0</v>
      </c>
      <c r="H1159">
        <v>815</v>
      </c>
      <c r="I1159">
        <v>2</v>
      </c>
      <c r="J1159" t="s">
        <v>22</v>
      </c>
    </row>
    <row r="1160" spans="1:10">
      <c r="A1160">
        <v>1582910800</v>
      </c>
      <c r="B1160" t="s">
        <v>48</v>
      </c>
      <c r="C1160">
        <v>10</v>
      </c>
      <c r="D1160">
        <v>158</v>
      </c>
      <c r="E1160">
        <v>291000</v>
      </c>
      <c r="F1160">
        <v>0</v>
      </c>
      <c r="G1160">
        <v>0</v>
      </c>
      <c r="H1160">
        <v>800</v>
      </c>
      <c r="I1160">
        <v>2</v>
      </c>
      <c r="J1160" t="s">
        <v>22</v>
      </c>
    </row>
    <row r="1161" spans="1:10">
      <c r="A1161">
        <v>1584310141</v>
      </c>
      <c r="B1161" t="s">
        <v>1501</v>
      </c>
      <c r="C1161">
        <v>10</v>
      </c>
      <c r="D1161">
        <v>158</v>
      </c>
      <c r="E1161">
        <v>431000</v>
      </c>
      <c r="F1161">
        <v>141</v>
      </c>
      <c r="G1161">
        <v>0</v>
      </c>
      <c r="H1161">
        <v>158</v>
      </c>
      <c r="I1161">
        <v>2</v>
      </c>
      <c r="J1161" t="s">
        <v>22</v>
      </c>
    </row>
    <row r="1162" spans="1:10">
      <c r="A1162">
        <v>1585000000</v>
      </c>
      <c r="B1162" t="s">
        <v>49</v>
      </c>
      <c r="C1162">
        <v>10</v>
      </c>
      <c r="D1162">
        <v>158</v>
      </c>
      <c r="E1162">
        <v>500000</v>
      </c>
      <c r="F1162">
        <v>0</v>
      </c>
      <c r="G1162">
        <v>0</v>
      </c>
      <c r="H1162">
        <v>808</v>
      </c>
      <c r="I1162">
        <v>2</v>
      </c>
      <c r="J1162" t="s">
        <v>22</v>
      </c>
    </row>
    <row r="1163" spans="1:10">
      <c r="A1163">
        <v>1601100000</v>
      </c>
      <c r="B1163" t="s">
        <v>24</v>
      </c>
      <c r="C1163">
        <v>10</v>
      </c>
      <c r="D1163">
        <v>160</v>
      </c>
      <c r="E1163">
        <v>110000</v>
      </c>
      <c r="F1163">
        <v>0</v>
      </c>
      <c r="G1163">
        <v>0</v>
      </c>
      <c r="H1163">
        <v>160</v>
      </c>
      <c r="I1163">
        <v>2</v>
      </c>
      <c r="J1163" t="s">
        <v>22</v>
      </c>
    </row>
    <row r="1164" spans="1:10">
      <c r="A1164">
        <v>1601100141</v>
      </c>
      <c r="B1164" t="s">
        <v>24</v>
      </c>
      <c r="C1164">
        <v>10</v>
      </c>
      <c r="D1164">
        <v>160</v>
      </c>
      <c r="E1164">
        <v>110000</v>
      </c>
      <c r="F1164">
        <v>141</v>
      </c>
      <c r="G1164">
        <v>0</v>
      </c>
      <c r="H1164">
        <v>160</v>
      </c>
      <c r="I1164">
        <v>2</v>
      </c>
      <c r="J1164" t="s">
        <v>22</v>
      </c>
    </row>
    <row r="1165" spans="1:10">
      <c r="A1165">
        <v>1601100163</v>
      </c>
      <c r="B1165" t="s">
        <v>24</v>
      </c>
      <c r="C1165">
        <v>10</v>
      </c>
      <c r="D1165">
        <v>160</v>
      </c>
      <c r="E1165">
        <v>110000</v>
      </c>
      <c r="F1165">
        <v>163</v>
      </c>
      <c r="G1165">
        <v>0</v>
      </c>
      <c r="H1165">
        <v>816</v>
      </c>
      <c r="I1165">
        <v>2</v>
      </c>
      <c r="J1165" t="s">
        <v>22</v>
      </c>
    </row>
    <row r="1166" spans="1:10">
      <c r="A1166">
        <v>1601100165</v>
      </c>
      <c r="B1166" t="s">
        <v>24</v>
      </c>
      <c r="C1166">
        <v>10</v>
      </c>
      <c r="D1166">
        <v>160</v>
      </c>
      <c r="E1166">
        <v>110000</v>
      </c>
      <c r="F1166">
        <v>165</v>
      </c>
      <c r="G1166">
        <v>0</v>
      </c>
      <c r="H1166">
        <v>816</v>
      </c>
      <c r="I1166">
        <v>2</v>
      </c>
      <c r="J1166" t="s">
        <v>22</v>
      </c>
    </row>
    <row r="1167" spans="1:10">
      <c r="A1167">
        <v>1601100322</v>
      </c>
      <c r="B1167" t="s">
        <v>24</v>
      </c>
      <c r="C1167">
        <v>10</v>
      </c>
      <c r="D1167">
        <v>160</v>
      </c>
      <c r="E1167">
        <v>110000</v>
      </c>
      <c r="F1167">
        <v>322</v>
      </c>
      <c r="G1167">
        <v>0</v>
      </c>
      <c r="H1167">
        <v>800</v>
      </c>
      <c r="I1167">
        <v>2</v>
      </c>
      <c r="J1167" t="s">
        <v>22</v>
      </c>
    </row>
    <row r="1168" spans="1:10">
      <c r="A1168">
        <v>1601100714</v>
      </c>
      <c r="B1168" t="s">
        <v>660</v>
      </c>
      <c r="C1168">
        <v>10</v>
      </c>
      <c r="D1168">
        <v>160</v>
      </c>
      <c r="E1168">
        <v>110000</v>
      </c>
      <c r="F1168">
        <v>714</v>
      </c>
      <c r="G1168">
        <v>1</v>
      </c>
      <c r="H1168">
        <v>160</v>
      </c>
      <c r="I1168">
        <v>2</v>
      </c>
      <c r="J1168" t="s">
        <v>22</v>
      </c>
    </row>
    <row r="1169" spans="1:10">
      <c r="A1169">
        <v>1601100750</v>
      </c>
      <c r="B1169" t="s">
        <v>24</v>
      </c>
      <c r="C1169">
        <v>10</v>
      </c>
      <c r="D1169">
        <v>160</v>
      </c>
      <c r="E1169">
        <v>110000</v>
      </c>
      <c r="F1169">
        <v>750</v>
      </c>
      <c r="G1169">
        <v>0</v>
      </c>
      <c r="H1169">
        <v>160</v>
      </c>
      <c r="I1169">
        <v>2</v>
      </c>
      <c r="J1169" t="s">
        <v>22</v>
      </c>
    </row>
    <row r="1170" spans="1:10">
      <c r="A1170">
        <v>1601100751</v>
      </c>
      <c r="B1170" t="s">
        <v>125</v>
      </c>
      <c r="C1170">
        <v>10</v>
      </c>
      <c r="D1170">
        <v>160</v>
      </c>
      <c r="E1170">
        <v>110000</v>
      </c>
      <c r="F1170">
        <v>751</v>
      </c>
      <c r="G1170">
        <v>0</v>
      </c>
      <c r="H1170">
        <v>160</v>
      </c>
      <c r="I1170">
        <v>2</v>
      </c>
      <c r="J1170" t="s">
        <v>22</v>
      </c>
    </row>
    <row r="1171" spans="1:10">
      <c r="A1171">
        <v>1601100800</v>
      </c>
      <c r="B1171" t="s">
        <v>24</v>
      </c>
      <c r="C1171">
        <v>10</v>
      </c>
      <c r="D1171">
        <v>160</v>
      </c>
      <c r="E1171">
        <v>110000</v>
      </c>
      <c r="F1171">
        <v>0</v>
      </c>
      <c r="G1171">
        <v>0</v>
      </c>
      <c r="H1171">
        <v>800</v>
      </c>
      <c r="I1171">
        <v>2</v>
      </c>
      <c r="J1171" t="s">
        <v>22</v>
      </c>
    </row>
    <row r="1172" spans="1:10">
      <c r="A1172">
        <v>1601100999</v>
      </c>
      <c r="B1172" t="s">
        <v>99</v>
      </c>
      <c r="C1172">
        <v>10</v>
      </c>
      <c r="D1172">
        <v>160</v>
      </c>
      <c r="E1172">
        <v>110000</v>
      </c>
      <c r="F1172">
        <v>999</v>
      </c>
      <c r="G1172">
        <v>0</v>
      </c>
      <c r="H1172">
        <v>160</v>
      </c>
      <c r="I1172">
        <v>2</v>
      </c>
      <c r="J1172" t="s">
        <v>22</v>
      </c>
    </row>
    <row r="1173" spans="1:10">
      <c r="A1173">
        <v>1601200141</v>
      </c>
      <c r="B1173" t="s">
        <v>63</v>
      </c>
      <c r="C1173">
        <v>10</v>
      </c>
      <c r="D1173">
        <v>160</v>
      </c>
      <c r="E1173">
        <v>120000</v>
      </c>
      <c r="F1173">
        <v>141</v>
      </c>
      <c r="G1173">
        <v>0</v>
      </c>
      <c r="H1173">
        <v>160</v>
      </c>
      <c r="I1173">
        <v>2</v>
      </c>
      <c r="J1173" t="s">
        <v>22</v>
      </c>
    </row>
    <row r="1174" spans="1:10">
      <c r="A1174">
        <v>1601210000</v>
      </c>
      <c r="B1174" t="s">
        <v>25</v>
      </c>
      <c r="C1174">
        <v>10</v>
      </c>
      <c r="D1174">
        <v>160</v>
      </c>
      <c r="E1174">
        <v>121000</v>
      </c>
      <c r="F1174">
        <v>0</v>
      </c>
      <c r="G1174">
        <v>0</v>
      </c>
      <c r="H1174">
        <v>160</v>
      </c>
      <c r="I1174">
        <v>2</v>
      </c>
      <c r="J1174" t="s">
        <v>22</v>
      </c>
    </row>
    <row r="1175" spans="1:10">
      <c r="A1175">
        <v>1601220000</v>
      </c>
      <c r="B1175" t="s">
        <v>26</v>
      </c>
      <c r="C1175">
        <v>10</v>
      </c>
      <c r="D1175">
        <v>160</v>
      </c>
      <c r="E1175">
        <v>122000</v>
      </c>
      <c r="F1175">
        <v>0</v>
      </c>
      <c r="G1175">
        <v>0</v>
      </c>
      <c r="H1175">
        <v>160</v>
      </c>
      <c r="I1175">
        <v>2</v>
      </c>
      <c r="J1175" t="s">
        <v>22</v>
      </c>
    </row>
    <row r="1176" spans="1:10">
      <c r="A1176">
        <v>1601220141</v>
      </c>
      <c r="B1176" t="s">
        <v>778</v>
      </c>
      <c r="C1176">
        <v>10</v>
      </c>
      <c r="D1176">
        <v>160</v>
      </c>
      <c r="E1176">
        <v>122000</v>
      </c>
      <c r="F1176">
        <v>141</v>
      </c>
      <c r="G1176">
        <v>0</v>
      </c>
      <c r="H1176">
        <v>160</v>
      </c>
      <c r="I1176">
        <v>2</v>
      </c>
      <c r="J1176" t="s">
        <v>22</v>
      </c>
    </row>
    <row r="1177" spans="1:10">
      <c r="A1177">
        <v>1601220165</v>
      </c>
      <c r="B1177" t="s">
        <v>778</v>
      </c>
      <c r="C1177">
        <v>10</v>
      </c>
      <c r="D1177">
        <v>160</v>
      </c>
      <c r="E1177">
        <v>122000</v>
      </c>
      <c r="F1177">
        <v>165</v>
      </c>
      <c r="G1177">
        <v>0</v>
      </c>
      <c r="H1177">
        <v>816</v>
      </c>
      <c r="I1177">
        <v>2</v>
      </c>
      <c r="J1177" t="s">
        <v>22</v>
      </c>
    </row>
    <row r="1178" spans="1:10">
      <c r="A1178">
        <v>1601240000</v>
      </c>
      <c r="B1178" t="s">
        <v>28</v>
      </c>
      <c r="C1178">
        <v>10</v>
      </c>
      <c r="D1178">
        <v>160</v>
      </c>
      <c r="E1178">
        <v>124000</v>
      </c>
      <c r="F1178">
        <v>0</v>
      </c>
      <c r="G1178">
        <v>0</v>
      </c>
      <c r="H1178">
        <v>160</v>
      </c>
      <c r="I1178">
        <v>2</v>
      </c>
      <c r="J1178" t="s">
        <v>22</v>
      </c>
    </row>
    <row r="1179" spans="1:10">
      <c r="A1179">
        <v>1601240141</v>
      </c>
      <c r="B1179" t="s">
        <v>28</v>
      </c>
      <c r="C1179">
        <v>10</v>
      </c>
      <c r="D1179">
        <v>160</v>
      </c>
      <c r="E1179">
        <v>124000</v>
      </c>
      <c r="F1179">
        <v>141</v>
      </c>
      <c r="G1179">
        <v>0</v>
      </c>
      <c r="H1179">
        <v>160</v>
      </c>
      <c r="I1179">
        <v>2</v>
      </c>
      <c r="J1179" t="s">
        <v>22</v>
      </c>
    </row>
    <row r="1180" spans="1:10">
      <c r="A1180">
        <v>1601251000</v>
      </c>
      <c r="B1180" t="s">
        <v>29</v>
      </c>
      <c r="C1180">
        <v>10</v>
      </c>
      <c r="D1180">
        <v>160</v>
      </c>
      <c r="E1180">
        <v>125100</v>
      </c>
      <c r="F1180">
        <v>0</v>
      </c>
      <c r="G1180">
        <v>0</v>
      </c>
      <c r="H1180">
        <v>160</v>
      </c>
      <c r="I1180">
        <v>2</v>
      </c>
      <c r="J1180" t="s">
        <v>22</v>
      </c>
    </row>
    <row r="1181" spans="1:10">
      <c r="A1181">
        <v>1601430000</v>
      </c>
      <c r="B1181" t="s">
        <v>32</v>
      </c>
      <c r="C1181">
        <v>10</v>
      </c>
      <c r="D1181">
        <v>160</v>
      </c>
      <c r="E1181">
        <v>143000</v>
      </c>
      <c r="F1181">
        <v>0</v>
      </c>
      <c r="G1181">
        <v>0</v>
      </c>
      <c r="H1181">
        <v>160</v>
      </c>
      <c r="I1181">
        <v>2</v>
      </c>
      <c r="J1181" t="s">
        <v>22</v>
      </c>
    </row>
    <row r="1182" spans="1:10">
      <c r="A1182">
        <v>1601430751</v>
      </c>
      <c r="B1182" t="s">
        <v>126</v>
      </c>
      <c r="C1182">
        <v>10</v>
      </c>
      <c r="D1182">
        <v>160</v>
      </c>
      <c r="E1182">
        <v>143000</v>
      </c>
      <c r="F1182">
        <v>751</v>
      </c>
      <c r="G1182">
        <v>0</v>
      </c>
      <c r="H1182">
        <v>160</v>
      </c>
      <c r="I1182">
        <v>2</v>
      </c>
      <c r="J1182" t="s">
        <v>22</v>
      </c>
    </row>
    <row r="1183" spans="1:10">
      <c r="A1183">
        <v>1601520111</v>
      </c>
      <c r="B1183" t="s">
        <v>78</v>
      </c>
      <c r="C1183">
        <v>27</v>
      </c>
      <c r="D1183">
        <v>160</v>
      </c>
      <c r="E1183">
        <v>152000</v>
      </c>
      <c r="F1183">
        <v>11</v>
      </c>
      <c r="G1183">
        <v>0</v>
      </c>
      <c r="H1183">
        <v>815</v>
      </c>
      <c r="I1183">
        <v>2</v>
      </c>
      <c r="J1183" t="s">
        <v>22</v>
      </c>
    </row>
    <row r="1184" spans="1:10">
      <c r="A1184">
        <v>1601520119</v>
      </c>
      <c r="B1184" t="s">
        <v>78</v>
      </c>
      <c r="C1184">
        <v>27</v>
      </c>
      <c r="D1184">
        <v>160</v>
      </c>
      <c r="E1184">
        <v>152000</v>
      </c>
      <c r="F1184">
        <v>19</v>
      </c>
      <c r="G1184">
        <v>0</v>
      </c>
      <c r="H1184">
        <v>160</v>
      </c>
      <c r="I1184">
        <v>2</v>
      </c>
      <c r="J1184" t="s">
        <v>22</v>
      </c>
    </row>
    <row r="1185" spans="1:10">
      <c r="A1185">
        <v>1601550119</v>
      </c>
      <c r="B1185" t="s">
        <v>127</v>
      </c>
      <c r="C1185">
        <v>27</v>
      </c>
      <c r="D1185">
        <v>160</v>
      </c>
      <c r="E1185">
        <v>155000</v>
      </c>
      <c r="F1185">
        <v>19</v>
      </c>
      <c r="G1185">
        <v>0</v>
      </c>
      <c r="H1185">
        <v>160</v>
      </c>
      <c r="I1185">
        <v>2</v>
      </c>
      <c r="J1185" t="s">
        <v>22</v>
      </c>
    </row>
    <row r="1186" spans="1:10">
      <c r="A1186">
        <v>1601566111</v>
      </c>
      <c r="B1186" t="s">
        <v>33</v>
      </c>
      <c r="C1186">
        <v>27</v>
      </c>
      <c r="D1186">
        <v>160</v>
      </c>
      <c r="E1186">
        <v>156600</v>
      </c>
      <c r="F1186">
        <v>11</v>
      </c>
      <c r="G1186">
        <v>0</v>
      </c>
      <c r="H1186">
        <v>815</v>
      </c>
      <c r="I1186">
        <v>2</v>
      </c>
      <c r="J1186" t="s">
        <v>22</v>
      </c>
    </row>
    <row r="1187" spans="1:10">
      <c r="A1187">
        <v>1601570119</v>
      </c>
      <c r="B1187" t="s">
        <v>128</v>
      </c>
      <c r="C1187">
        <v>27</v>
      </c>
      <c r="D1187">
        <v>160</v>
      </c>
      <c r="E1187">
        <v>157000</v>
      </c>
      <c r="F1187">
        <v>19</v>
      </c>
      <c r="G1187">
        <v>0</v>
      </c>
      <c r="H1187">
        <v>160</v>
      </c>
      <c r="I1187">
        <v>2</v>
      </c>
      <c r="J1187" t="s">
        <v>22</v>
      </c>
    </row>
    <row r="1188" spans="1:10">
      <c r="A1188">
        <v>1601580111</v>
      </c>
      <c r="B1188" t="s">
        <v>107</v>
      </c>
      <c r="C1188">
        <v>27</v>
      </c>
      <c r="D1188">
        <v>160</v>
      </c>
      <c r="E1188">
        <v>158000</v>
      </c>
      <c r="F1188">
        <v>11</v>
      </c>
      <c r="G1188">
        <v>0</v>
      </c>
      <c r="H1188">
        <v>815</v>
      </c>
      <c r="I1188">
        <v>2</v>
      </c>
      <c r="J1188" t="s">
        <v>22</v>
      </c>
    </row>
    <row r="1189" spans="1:10">
      <c r="A1189">
        <v>1601580119</v>
      </c>
      <c r="B1189" t="s">
        <v>107</v>
      </c>
      <c r="C1189">
        <v>27</v>
      </c>
      <c r="D1189">
        <v>160</v>
      </c>
      <c r="E1189">
        <v>158000</v>
      </c>
      <c r="F1189">
        <v>19</v>
      </c>
      <c r="G1189">
        <v>0</v>
      </c>
      <c r="H1189">
        <v>160</v>
      </c>
      <c r="I1189">
        <v>2</v>
      </c>
      <c r="J1189" t="s">
        <v>22</v>
      </c>
    </row>
    <row r="1190" spans="1:10">
      <c r="A1190">
        <v>1601591111</v>
      </c>
      <c r="B1190" t="s">
        <v>71</v>
      </c>
      <c r="C1190">
        <v>27</v>
      </c>
      <c r="D1190">
        <v>160</v>
      </c>
      <c r="E1190">
        <v>159100</v>
      </c>
      <c r="F1190">
        <v>11</v>
      </c>
      <c r="G1190">
        <v>0</v>
      </c>
      <c r="H1190">
        <v>815</v>
      </c>
      <c r="I1190">
        <v>2</v>
      </c>
      <c r="J1190" t="s">
        <v>22</v>
      </c>
    </row>
    <row r="1191" spans="1:10">
      <c r="A1191">
        <v>1601592111</v>
      </c>
      <c r="B1191" t="s">
        <v>287</v>
      </c>
      <c r="C1191">
        <v>27</v>
      </c>
      <c r="D1191">
        <v>160</v>
      </c>
      <c r="E1191">
        <v>159200</v>
      </c>
      <c r="F1191">
        <v>11</v>
      </c>
      <c r="G1191">
        <v>1</v>
      </c>
      <c r="H1191">
        <v>160</v>
      </c>
      <c r="I1191">
        <v>2</v>
      </c>
      <c r="J1191" t="s">
        <v>22</v>
      </c>
    </row>
    <row r="1192" spans="1:10">
      <c r="A1192">
        <v>1601594111</v>
      </c>
      <c r="B1192" t="s">
        <v>1388</v>
      </c>
      <c r="C1192">
        <v>27</v>
      </c>
      <c r="D1192">
        <v>160</v>
      </c>
      <c r="E1192">
        <v>159100</v>
      </c>
      <c r="F1192">
        <v>11</v>
      </c>
      <c r="G1192">
        <v>1</v>
      </c>
      <c r="H1192">
        <v>160</v>
      </c>
      <c r="I1192">
        <v>2</v>
      </c>
      <c r="J1192" t="s">
        <v>22</v>
      </c>
    </row>
    <row r="1193" spans="1:10">
      <c r="A1193">
        <v>1601623000</v>
      </c>
      <c r="B1193" t="s">
        <v>214</v>
      </c>
      <c r="C1193">
        <v>10</v>
      </c>
      <c r="D1193">
        <v>160</v>
      </c>
      <c r="E1193">
        <v>162300</v>
      </c>
      <c r="F1193">
        <v>0</v>
      </c>
      <c r="G1193">
        <v>0</v>
      </c>
      <c r="H1193">
        <v>810</v>
      </c>
      <c r="I1193">
        <v>2</v>
      </c>
      <c r="J1193" t="s">
        <v>22</v>
      </c>
    </row>
    <row r="1194" spans="1:10">
      <c r="A1194">
        <v>1601624000</v>
      </c>
      <c r="B1194" t="s">
        <v>82</v>
      </c>
      <c r="C1194">
        <v>10</v>
      </c>
      <c r="D1194">
        <v>160</v>
      </c>
      <c r="E1194">
        <v>162400</v>
      </c>
      <c r="F1194">
        <v>0</v>
      </c>
      <c r="G1194">
        <v>0</v>
      </c>
      <c r="H1194">
        <v>810</v>
      </c>
      <c r="I1194">
        <v>2</v>
      </c>
      <c r="J1194" t="s">
        <v>22</v>
      </c>
    </row>
    <row r="1195" spans="1:10">
      <c r="A1195">
        <v>1601624800</v>
      </c>
      <c r="B1195" t="s">
        <v>82</v>
      </c>
      <c r="C1195">
        <v>10</v>
      </c>
      <c r="D1195">
        <v>160</v>
      </c>
      <c r="E1195">
        <v>162400</v>
      </c>
      <c r="F1195">
        <v>0</v>
      </c>
      <c r="G1195">
        <v>0</v>
      </c>
      <c r="H1195">
        <v>810</v>
      </c>
      <c r="I1195">
        <v>2</v>
      </c>
      <c r="J1195" t="s">
        <v>22</v>
      </c>
    </row>
    <row r="1196" spans="1:10">
      <c r="A1196">
        <v>1602130111</v>
      </c>
      <c r="B1196" t="s">
        <v>53</v>
      </c>
      <c r="C1196">
        <v>27</v>
      </c>
      <c r="D1196">
        <v>160</v>
      </c>
      <c r="E1196">
        <v>213000</v>
      </c>
      <c r="F1196">
        <v>11</v>
      </c>
      <c r="G1196">
        <v>0</v>
      </c>
      <c r="H1196">
        <v>815</v>
      </c>
      <c r="I1196">
        <v>2</v>
      </c>
      <c r="J1196" t="s">
        <v>22</v>
      </c>
    </row>
    <row r="1197" spans="1:10">
      <c r="A1197">
        <v>1602130800</v>
      </c>
      <c r="B1197" t="s">
        <v>53</v>
      </c>
      <c r="C1197">
        <v>10</v>
      </c>
      <c r="D1197">
        <v>160</v>
      </c>
      <c r="E1197">
        <v>213000</v>
      </c>
      <c r="F1197">
        <v>0</v>
      </c>
      <c r="G1197">
        <v>0</v>
      </c>
      <c r="H1197">
        <v>800</v>
      </c>
      <c r="I1197">
        <v>2</v>
      </c>
      <c r="J1197" t="s">
        <v>22</v>
      </c>
    </row>
    <row r="1198" spans="1:10">
      <c r="A1198">
        <v>1602140000</v>
      </c>
      <c r="B1198" t="s">
        <v>35</v>
      </c>
      <c r="C1198">
        <v>10</v>
      </c>
      <c r="D1198">
        <v>160</v>
      </c>
      <c r="E1198">
        <v>214000</v>
      </c>
      <c r="F1198">
        <v>0</v>
      </c>
      <c r="G1198">
        <v>0</v>
      </c>
      <c r="H1198">
        <v>160</v>
      </c>
      <c r="I1198">
        <v>2</v>
      </c>
      <c r="J1198" t="s">
        <v>22</v>
      </c>
    </row>
    <row r="1199" spans="1:10">
      <c r="A1199">
        <v>1602140800</v>
      </c>
      <c r="B1199" t="s">
        <v>35</v>
      </c>
      <c r="C1199">
        <v>10</v>
      </c>
      <c r="D1199">
        <v>160</v>
      </c>
      <c r="E1199">
        <v>214000</v>
      </c>
      <c r="F1199">
        <v>0</v>
      </c>
      <c r="G1199">
        <v>0</v>
      </c>
      <c r="H1199">
        <v>800</v>
      </c>
      <c r="I1199">
        <v>2</v>
      </c>
      <c r="J1199" t="s">
        <v>22</v>
      </c>
    </row>
    <row r="1200" spans="1:10">
      <c r="A1200">
        <v>1602170800</v>
      </c>
      <c r="B1200" t="s">
        <v>119</v>
      </c>
      <c r="C1200">
        <v>10</v>
      </c>
      <c r="D1200">
        <v>160</v>
      </c>
      <c r="E1200">
        <v>217000</v>
      </c>
      <c r="F1200">
        <v>0</v>
      </c>
      <c r="G1200">
        <v>0</v>
      </c>
      <c r="H1200">
        <v>800</v>
      </c>
      <c r="I1200">
        <v>2</v>
      </c>
      <c r="J1200" t="s">
        <v>22</v>
      </c>
    </row>
    <row r="1201" spans="1:10">
      <c r="A1201">
        <v>1602190141</v>
      </c>
      <c r="B1201" t="s">
        <v>55</v>
      </c>
      <c r="C1201">
        <v>10</v>
      </c>
      <c r="D1201">
        <v>160</v>
      </c>
      <c r="E1201">
        <v>219000</v>
      </c>
      <c r="F1201">
        <v>141</v>
      </c>
      <c r="G1201">
        <v>0</v>
      </c>
      <c r="H1201">
        <v>160</v>
      </c>
      <c r="I1201">
        <v>2</v>
      </c>
      <c r="J1201" t="s">
        <v>22</v>
      </c>
    </row>
    <row r="1202" spans="1:10">
      <c r="A1202">
        <v>1602190381</v>
      </c>
      <c r="B1202" t="s">
        <v>1398</v>
      </c>
      <c r="C1202">
        <v>10</v>
      </c>
      <c r="D1202">
        <v>160</v>
      </c>
      <c r="E1202">
        <v>219000</v>
      </c>
      <c r="F1202">
        <v>381</v>
      </c>
      <c r="G1202">
        <v>0</v>
      </c>
      <c r="H1202">
        <v>841</v>
      </c>
      <c r="I1202">
        <v>2</v>
      </c>
      <c r="J1202" t="s">
        <v>22</v>
      </c>
    </row>
    <row r="1203" spans="1:10">
      <c r="A1203">
        <v>1602212141</v>
      </c>
      <c r="B1203" t="s">
        <v>56</v>
      </c>
      <c r="C1203">
        <v>10</v>
      </c>
      <c r="D1203">
        <v>160</v>
      </c>
      <c r="E1203">
        <v>221200</v>
      </c>
      <c r="F1203">
        <v>141</v>
      </c>
      <c r="G1203">
        <v>0</v>
      </c>
      <c r="H1203">
        <v>160</v>
      </c>
      <c r="I1203">
        <v>2</v>
      </c>
      <c r="J1203" t="s">
        <v>22</v>
      </c>
    </row>
    <row r="1204" spans="1:10">
      <c r="A1204">
        <v>1602212162</v>
      </c>
      <c r="B1204" t="s">
        <v>56</v>
      </c>
      <c r="C1204">
        <v>10</v>
      </c>
      <c r="D1204">
        <v>160</v>
      </c>
      <c r="E1204">
        <v>221200</v>
      </c>
      <c r="F1204">
        <v>162</v>
      </c>
      <c r="G1204">
        <v>0</v>
      </c>
      <c r="H1204">
        <v>818</v>
      </c>
      <c r="I1204">
        <v>2</v>
      </c>
      <c r="J1204" t="s">
        <v>22</v>
      </c>
    </row>
    <row r="1205" spans="1:10">
      <c r="A1205">
        <v>1602213000</v>
      </c>
      <c r="B1205" t="s">
        <v>36</v>
      </c>
      <c r="C1205">
        <v>10</v>
      </c>
      <c r="D1205">
        <v>160</v>
      </c>
      <c r="E1205">
        <v>221300</v>
      </c>
      <c r="F1205">
        <v>0</v>
      </c>
      <c r="G1205">
        <v>0</v>
      </c>
      <c r="H1205">
        <v>160</v>
      </c>
      <c r="I1205">
        <v>2</v>
      </c>
      <c r="J1205" t="s">
        <v>22</v>
      </c>
    </row>
    <row r="1206" spans="1:10">
      <c r="A1206">
        <v>1602213141</v>
      </c>
      <c r="B1206" t="s">
        <v>36</v>
      </c>
      <c r="C1206">
        <v>10</v>
      </c>
      <c r="D1206">
        <v>160</v>
      </c>
      <c r="E1206">
        <v>221300</v>
      </c>
      <c r="F1206">
        <v>141</v>
      </c>
      <c r="G1206">
        <v>0</v>
      </c>
      <c r="H1206">
        <v>160</v>
      </c>
      <c r="I1206">
        <v>2</v>
      </c>
      <c r="J1206" t="s">
        <v>22</v>
      </c>
    </row>
    <row r="1207" spans="1:10">
      <c r="A1207">
        <v>1602213381</v>
      </c>
      <c r="B1207" t="s">
        <v>36</v>
      </c>
      <c r="C1207">
        <v>10</v>
      </c>
      <c r="D1207">
        <v>160</v>
      </c>
      <c r="E1207">
        <v>221300</v>
      </c>
      <c r="F1207">
        <v>381</v>
      </c>
      <c r="G1207">
        <v>0</v>
      </c>
      <c r="H1207">
        <v>841</v>
      </c>
      <c r="I1207">
        <v>2</v>
      </c>
      <c r="J1207" t="s">
        <v>22</v>
      </c>
    </row>
    <row r="1208" spans="1:10">
      <c r="A1208">
        <v>1602214141</v>
      </c>
      <c r="B1208" t="s">
        <v>781</v>
      </c>
      <c r="C1208">
        <v>10</v>
      </c>
      <c r="D1208">
        <v>160</v>
      </c>
      <c r="E1208">
        <v>221400</v>
      </c>
      <c r="F1208">
        <v>141</v>
      </c>
      <c r="G1208">
        <v>0</v>
      </c>
      <c r="H1208">
        <v>160</v>
      </c>
      <c r="I1208">
        <v>2</v>
      </c>
      <c r="J1208" t="s">
        <v>22</v>
      </c>
    </row>
    <row r="1209" spans="1:10">
      <c r="A1209">
        <v>1602219141</v>
      </c>
      <c r="B1209" t="s">
        <v>84</v>
      </c>
      <c r="C1209">
        <v>10</v>
      </c>
      <c r="D1209">
        <v>160</v>
      </c>
      <c r="E1209">
        <v>221900</v>
      </c>
      <c r="F1209">
        <v>141</v>
      </c>
      <c r="G1209">
        <v>0</v>
      </c>
      <c r="H1209">
        <v>160</v>
      </c>
      <c r="I1209">
        <v>2</v>
      </c>
      <c r="J1209" t="s">
        <v>22</v>
      </c>
    </row>
    <row r="1210" spans="1:10">
      <c r="A1210">
        <v>1602219163</v>
      </c>
      <c r="B1210" t="s">
        <v>84</v>
      </c>
      <c r="C1210">
        <v>10</v>
      </c>
      <c r="D1210">
        <v>160</v>
      </c>
      <c r="E1210">
        <v>221900</v>
      </c>
      <c r="F1210">
        <v>163</v>
      </c>
      <c r="G1210">
        <v>0</v>
      </c>
      <c r="H1210">
        <v>816</v>
      </c>
      <c r="I1210">
        <v>2</v>
      </c>
      <c r="J1210" t="s">
        <v>22</v>
      </c>
    </row>
    <row r="1211" spans="1:10">
      <c r="A1211">
        <v>1602219165</v>
      </c>
      <c r="B1211" t="s">
        <v>84</v>
      </c>
      <c r="C1211">
        <v>10</v>
      </c>
      <c r="D1211">
        <v>160</v>
      </c>
      <c r="E1211">
        <v>221900</v>
      </c>
      <c r="F1211">
        <v>165</v>
      </c>
      <c r="G1211">
        <v>0</v>
      </c>
      <c r="H1211">
        <v>816</v>
      </c>
      <c r="I1211">
        <v>2</v>
      </c>
      <c r="J1211" t="s">
        <v>22</v>
      </c>
    </row>
    <row r="1212" spans="1:10">
      <c r="A1212">
        <v>1602222000</v>
      </c>
      <c r="B1212" t="s">
        <v>37</v>
      </c>
      <c r="C1212">
        <v>10</v>
      </c>
      <c r="D1212">
        <v>160</v>
      </c>
      <c r="E1212">
        <v>222200</v>
      </c>
      <c r="F1212">
        <v>0</v>
      </c>
      <c r="G1212">
        <v>0</v>
      </c>
      <c r="H1212">
        <v>160</v>
      </c>
      <c r="I1212">
        <v>2</v>
      </c>
      <c r="J1212" t="s">
        <v>22</v>
      </c>
    </row>
    <row r="1213" spans="1:10">
      <c r="A1213">
        <v>1602222001</v>
      </c>
      <c r="B1213" t="s">
        <v>404</v>
      </c>
      <c r="C1213">
        <v>10</v>
      </c>
      <c r="D1213">
        <v>160</v>
      </c>
      <c r="E1213">
        <v>222200</v>
      </c>
      <c r="F1213">
        <v>0</v>
      </c>
      <c r="G1213">
        <v>0</v>
      </c>
      <c r="H1213">
        <v>160</v>
      </c>
      <c r="I1213">
        <v>2</v>
      </c>
      <c r="J1213" t="s">
        <v>22</v>
      </c>
    </row>
    <row r="1214" spans="1:10">
      <c r="A1214">
        <v>1602222800</v>
      </c>
      <c r="B1214" t="s">
        <v>37</v>
      </c>
      <c r="C1214">
        <v>10</v>
      </c>
      <c r="D1214">
        <v>160</v>
      </c>
      <c r="E1214">
        <v>222200</v>
      </c>
      <c r="F1214">
        <v>0</v>
      </c>
      <c r="G1214">
        <v>0</v>
      </c>
      <c r="H1214">
        <v>800</v>
      </c>
      <c r="I1214">
        <v>2</v>
      </c>
      <c r="J1214" t="s">
        <v>22</v>
      </c>
    </row>
    <row r="1215" spans="1:10">
      <c r="A1215">
        <v>1602224000</v>
      </c>
      <c r="B1215" t="s">
        <v>72</v>
      </c>
      <c r="C1215">
        <v>10</v>
      </c>
      <c r="D1215">
        <v>160</v>
      </c>
      <c r="E1215">
        <v>222400</v>
      </c>
      <c r="F1215">
        <v>0</v>
      </c>
      <c r="G1215">
        <v>0</v>
      </c>
      <c r="H1215">
        <v>817</v>
      </c>
      <c r="I1215">
        <v>2</v>
      </c>
      <c r="J1215" t="s">
        <v>22</v>
      </c>
    </row>
    <row r="1216" spans="1:10">
      <c r="A1216">
        <v>1602224022</v>
      </c>
      <c r="B1216" t="s">
        <v>73</v>
      </c>
      <c r="C1216">
        <v>10</v>
      </c>
      <c r="D1216">
        <v>160</v>
      </c>
      <c r="E1216">
        <v>222400</v>
      </c>
      <c r="F1216">
        <v>0</v>
      </c>
      <c r="G1216">
        <v>0</v>
      </c>
      <c r="H1216">
        <v>160</v>
      </c>
      <c r="I1216">
        <v>2</v>
      </c>
      <c r="J1216" t="s">
        <v>22</v>
      </c>
    </row>
    <row r="1217" spans="1:10">
      <c r="A1217">
        <v>1602224031</v>
      </c>
      <c r="B1217" t="s">
        <v>72</v>
      </c>
      <c r="C1217">
        <v>10</v>
      </c>
      <c r="D1217">
        <v>160</v>
      </c>
      <c r="E1217">
        <v>222400</v>
      </c>
      <c r="F1217">
        <v>31</v>
      </c>
      <c r="G1217">
        <v>0</v>
      </c>
      <c r="H1217">
        <v>817</v>
      </c>
      <c r="I1217">
        <v>2</v>
      </c>
      <c r="J1217" t="s">
        <v>22</v>
      </c>
    </row>
    <row r="1218" spans="1:10">
      <c r="A1218">
        <v>1602239000</v>
      </c>
      <c r="B1218" t="s">
        <v>39</v>
      </c>
      <c r="C1218">
        <v>10</v>
      </c>
      <c r="D1218">
        <v>160</v>
      </c>
      <c r="E1218">
        <v>223900</v>
      </c>
      <c r="F1218">
        <v>0</v>
      </c>
      <c r="G1218">
        <v>0</v>
      </c>
      <c r="H1218">
        <v>160</v>
      </c>
      <c r="I1218">
        <v>2</v>
      </c>
      <c r="J1218" t="s">
        <v>22</v>
      </c>
    </row>
    <row r="1219" spans="1:10">
      <c r="A1219">
        <v>1602239001</v>
      </c>
      <c r="B1219" t="s">
        <v>40</v>
      </c>
      <c r="C1219">
        <v>10</v>
      </c>
      <c r="D1219">
        <v>160</v>
      </c>
      <c r="E1219">
        <v>223910</v>
      </c>
      <c r="F1219">
        <v>0</v>
      </c>
      <c r="G1219">
        <v>0</v>
      </c>
      <c r="H1219">
        <v>160</v>
      </c>
      <c r="I1219">
        <v>2</v>
      </c>
      <c r="J1219" t="s">
        <v>22</v>
      </c>
    </row>
    <row r="1220" spans="1:10">
      <c r="A1220">
        <v>1602239800</v>
      </c>
      <c r="B1220" t="s">
        <v>39</v>
      </c>
      <c r="C1220">
        <v>10</v>
      </c>
      <c r="D1220">
        <v>160</v>
      </c>
      <c r="E1220">
        <v>223900</v>
      </c>
      <c r="F1220">
        <v>0</v>
      </c>
      <c r="G1220">
        <v>0</v>
      </c>
      <c r="H1220">
        <v>800</v>
      </c>
      <c r="I1220">
        <v>2</v>
      </c>
      <c r="J1220" t="s">
        <v>22</v>
      </c>
    </row>
    <row r="1221" spans="1:10">
      <c r="A1221">
        <v>1602410000</v>
      </c>
      <c r="B1221" t="s">
        <v>41</v>
      </c>
      <c r="C1221">
        <v>10</v>
      </c>
      <c r="D1221">
        <v>160</v>
      </c>
      <c r="E1221">
        <v>241000</v>
      </c>
      <c r="F1221">
        <v>0</v>
      </c>
      <c r="G1221">
        <v>0</v>
      </c>
      <c r="H1221">
        <v>160</v>
      </c>
      <c r="I1221">
        <v>2</v>
      </c>
      <c r="J1221" t="s">
        <v>22</v>
      </c>
    </row>
    <row r="1222" spans="1:10">
      <c r="A1222">
        <v>1602410750</v>
      </c>
      <c r="B1222" t="s">
        <v>901</v>
      </c>
      <c r="C1222">
        <v>10</v>
      </c>
      <c r="D1222">
        <v>160</v>
      </c>
      <c r="E1222">
        <v>241000</v>
      </c>
      <c r="F1222">
        <v>750</v>
      </c>
      <c r="G1222">
        <v>0</v>
      </c>
      <c r="H1222">
        <v>160</v>
      </c>
      <c r="I1222">
        <v>2</v>
      </c>
      <c r="J1222" t="s">
        <v>22</v>
      </c>
    </row>
    <row r="1223" spans="1:10">
      <c r="A1223">
        <v>1602410800</v>
      </c>
      <c r="B1223" t="s">
        <v>41</v>
      </c>
      <c r="C1223">
        <v>10</v>
      </c>
      <c r="D1223">
        <v>160</v>
      </c>
      <c r="E1223">
        <v>241000</v>
      </c>
      <c r="F1223">
        <v>0</v>
      </c>
      <c r="G1223">
        <v>0</v>
      </c>
      <c r="H1223">
        <v>800</v>
      </c>
      <c r="I1223">
        <v>2</v>
      </c>
      <c r="J1223" t="s">
        <v>22</v>
      </c>
    </row>
    <row r="1224" spans="1:10">
      <c r="A1224">
        <v>1602490000</v>
      </c>
      <c r="B1224" t="s">
        <v>94</v>
      </c>
      <c r="C1224">
        <v>60</v>
      </c>
      <c r="D1224">
        <v>160</v>
      </c>
      <c r="E1224">
        <v>249000</v>
      </c>
      <c r="F1224">
        <v>0</v>
      </c>
      <c r="G1224">
        <v>0</v>
      </c>
      <c r="H1224">
        <v>160</v>
      </c>
      <c r="I1224">
        <v>2</v>
      </c>
      <c r="J1224" t="s">
        <v>22</v>
      </c>
    </row>
    <row r="1225" spans="1:10">
      <c r="A1225">
        <v>1602490001</v>
      </c>
      <c r="B1225" t="s">
        <v>1828</v>
      </c>
      <c r="C1225">
        <v>60</v>
      </c>
      <c r="D1225">
        <v>160</v>
      </c>
      <c r="E1225">
        <v>249000</v>
      </c>
      <c r="F1225">
        <v>0</v>
      </c>
      <c r="G1225">
        <v>28</v>
      </c>
      <c r="H1225">
        <v>160</v>
      </c>
      <c r="I1225">
        <v>2</v>
      </c>
      <c r="J1225" t="s">
        <v>22</v>
      </c>
    </row>
    <row r="1226" spans="1:10">
      <c r="A1226">
        <v>1602490002</v>
      </c>
      <c r="B1226" t="s">
        <v>1818</v>
      </c>
      <c r="C1226">
        <v>60</v>
      </c>
      <c r="D1226">
        <v>160</v>
      </c>
      <c r="E1226">
        <v>249000</v>
      </c>
      <c r="F1226">
        <v>0</v>
      </c>
      <c r="G1226">
        <v>23</v>
      </c>
      <c r="H1226">
        <v>160</v>
      </c>
      <c r="I1226">
        <v>2</v>
      </c>
      <c r="J1226" t="s">
        <v>22</v>
      </c>
    </row>
    <row r="1227" spans="1:10">
      <c r="A1227">
        <v>1602490003</v>
      </c>
      <c r="B1227" t="s">
        <v>1819</v>
      </c>
      <c r="C1227">
        <v>60</v>
      </c>
      <c r="D1227">
        <v>160</v>
      </c>
      <c r="E1227">
        <v>249000</v>
      </c>
      <c r="F1227">
        <v>0</v>
      </c>
      <c r="G1227">
        <v>23</v>
      </c>
      <c r="H1227">
        <v>160</v>
      </c>
      <c r="I1227">
        <v>2</v>
      </c>
      <c r="J1227" t="s">
        <v>22</v>
      </c>
    </row>
    <row r="1228" spans="1:10">
      <c r="A1228">
        <v>1602490004</v>
      </c>
      <c r="B1228" t="s">
        <v>1820</v>
      </c>
      <c r="C1228">
        <v>60</v>
      </c>
      <c r="D1228">
        <v>160</v>
      </c>
      <c r="E1228">
        <v>249000</v>
      </c>
      <c r="F1228">
        <v>0</v>
      </c>
      <c r="G1228">
        <v>23</v>
      </c>
      <c r="H1228">
        <v>160</v>
      </c>
      <c r="I1228">
        <v>2</v>
      </c>
      <c r="J1228" t="s">
        <v>22</v>
      </c>
    </row>
    <row r="1229" spans="1:10">
      <c r="A1229">
        <v>1602490005</v>
      </c>
      <c r="B1229" t="s">
        <v>1821</v>
      </c>
      <c r="C1229">
        <v>60</v>
      </c>
      <c r="D1229">
        <v>160</v>
      </c>
      <c r="E1229">
        <v>249000</v>
      </c>
      <c r="F1229">
        <v>0</v>
      </c>
      <c r="G1229">
        <v>23</v>
      </c>
      <c r="H1229">
        <v>160</v>
      </c>
      <c r="I1229">
        <v>2</v>
      </c>
      <c r="J1229" t="s">
        <v>22</v>
      </c>
    </row>
    <row r="1230" spans="1:10">
      <c r="A1230">
        <v>1602490006</v>
      </c>
      <c r="B1230" t="s">
        <v>1822</v>
      </c>
      <c r="C1230">
        <v>60</v>
      </c>
      <c r="D1230">
        <v>160</v>
      </c>
      <c r="E1230">
        <v>249000</v>
      </c>
      <c r="F1230">
        <v>0</v>
      </c>
      <c r="G1230">
        <v>23</v>
      </c>
      <c r="H1230">
        <v>160</v>
      </c>
      <c r="I1230">
        <v>2</v>
      </c>
      <c r="J1230" t="s">
        <v>22</v>
      </c>
    </row>
    <row r="1231" spans="1:10">
      <c r="A1231">
        <v>1602490022</v>
      </c>
      <c r="B1231" t="s">
        <v>74</v>
      </c>
      <c r="C1231">
        <v>60</v>
      </c>
      <c r="D1231">
        <v>160</v>
      </c>
      <c r="E1231">
        <v>249000</v>
      </c>
      <c r="F1231">
        <v>0</v>
      </c>
      <c r="G1231">
        <v>0</v>
      </c>
      <c r="H1231">
        <v>160</v>
      </c>
      <c r="I1231">
        <v>2</v>
      </c>
      <c r="J1231" t="s">
        <v>22</v>
      </c>
    </row>
    <row r="1232" spans="1:10">
      <c r="A1232">
        <v>1602531001</v>
      </c>
      <c r="B1232" t="s">
        <v>42</v>
      </c>
      <c r="C1232">
        <v>10</v>
      </c>
      <c r="D1232">
        <v>160</v>
      </c>
      <c r="E1232">
        <v>253100</v>
      </c>
      <c r="F1232">
        <v>0</v>
      </c>
      <c r="G1232">
        <v>0</v>
      </c>
      <c r="H1232">
        <v>823</v>
      </c>
      <c r="I1232">
        <v>2</v>
      </c>
      <c r="J1232" t="s">
        <v>22</v>
      </c>
    </row>
    <row r="1233" spans="1:10">
      <c r="A1233">
        <v>1602531800</v>
      </c>
      <c r="B1233" t="s">
        <v>42</v>
      </c>
      <c r="C1233">
        <v>10</v>
      </c>
      <c r="D1233">
        <v>160</v>
      </c>
      <c r="E1233">
        <v>253100</v>
      </c>
      <c r="F1233">
        <v>0</v>
      </c>
      <c r="G1233">
        <v>0</v>
      </c>
      <c r="H1233">
        <v>800</v>
      </c>
      <c r="I1233">
        <v>2</v>
      </c>
      <c r="J1233" t="s">
        <v>22</v>
      </c>
    </row>
    <row r="1234" spans="1:10">
      <c r="A1234">
        <v>1602533000</v>
      </c>
      <c r="B1234" t="s">
        <v>43</v>
      </c>
      <c r="C1234">
        <v>10</v>
      </c>
      <c r="D1234">
        <v>160</v>
      </c>
      <c r="E1234">
        <v>253300</v>
      </c>
      <c r="F1234">
        <v>0</v>
      </c>
      <c r="G1234">
        <v>0</v>
      </c>
      <c r="H1234">
        <v>160</v>
      </c>
      <c r="I1234">
        <v>2</v>
      </c>
      <c r="J1234" t="s">
        <v>22</v>
      </c>
    </row>
    <row r="1235" spans="1:10">
      <c r="A1235">
        <v>1602533800</v>
      </c>
      <c r="B1235" t="s">
        <v>43</v>
      </c>
      <c r="C1235">
        <v>10</v>
      </c>
      <c r="D1235">
        <v>160</v>
      </c>
      <c r="E1235">
        <v>253300</v>
      </c>
      <c r="F1235">
        <v>0</v>
      </c>
      <c r="G1235">
        <v>0</v>
      </c>
      <c r="H1235">
        <v>800</v>
      </c>
      <c r="I1235">
        <v>2</v>
      </c>
      <c r="J1235" t="s">
        <v>22</v>
      </c>
    </row>
    <row r="1236" spans="1:10">
      <c r="A1236">
        <v>1602543000</v>
      </c>
      <c r="B1236" t="s">
        <v>44</v>
      </c>
      <c r="C1236">
        <v>10</v>
      </c>
      <c r="D1236">
        <v>160</v>
      </c>
      <c r="E1236">
        <v>254300</v>
      </c>
      <c r="F1236">
        <v>0</v>
      </c>
      <c r="G1236">
        <v>0</v>
      </c>
      <c r="H1236">
        <v>160</v>
      </c>
      <c r="I1236">
        <v>2</v>
      </c>
      <c r="J1236" t="s">
        <v>22</v>
      </c>
    </row>
    <row r="1237" spans="1:10">
      <c r="A1237">
        <v>1602544141</v>
      </c>
      <c r="B1237" t="s">
        <v>783</v>
      </c>
      <c r="C1237">
        <v>10</v>
      </c>
      <c r="D1237">
        <v>160</v>
      </c>
      <c r="E1237">
        <v>254410</v>
      </c>
      <c r="F1237">
        <v>141</v>
      </c>
      <c r="G1237">
        <v>0</v>
      </c>
      <c r="H1237">
        <v>160</v>
      </c>
      <c r="I1237">
        <v>2</v>
      </c>
      <c r="J1237" t="s">
        <v>22</v>
      </c>
    </row>
    <row r="1238" spans="1:10">
      <c r="A1238">
        <v>1602546000</v>
      </c>
      <c r="B1238" t="s">
        <v>60</v>
      </c>
      <c r="C1238">
        <v>10</v>
      </c>
      <c r="D1238">
        <v>160</v>
      </c>
      <c r="E1238">
        <v>254490</v>
      </c>
      <c r="F1238">
        <v>0</v>
      </c>
      <c r="G1238">
        <v>0</v>
      </c>
      <c r="H1238">
        <v>160</v>
      </c>
      <c r="I1238">
        <v>2</v>
      </c>
      <c r="J1238" t="s">
        <v>22</v>
      </c>
    </row>
    <row r="1239" spans="1:10">
      <c r="A1239">
        <v>1602551000</v>
      </c>
      <c r="B1239" t="s">
        <v>154</v>
      </c>
      <c r="C1239">
        <v>10</v>
      </c>
      <c r="D1239">
        <v>160</v>
      </c>
      <c r="E1239">
        <v>255100</v>
      </c>
      <c r="F1239">
        <v>0</v>
      </c>
      <c r="G1239">
        <v>0</v>
      </c>
      <c r="H1239">
        <v>160</v>
      </c>
      <c r="I1239">
        <v>2</v>
      </c>
      <c r="J1239" t="s">
        <v>22</v>
      </c>
    </row>
    <row r="1240" spans="1:10">
      <c r="A1240">
        <v>1602553000</v>
      </c>
      <c r="B1240" t="s">
        <v>75</v>
      </c>
      <c r="C1240">
        <v>10</v>
      </c>
      <c r="D1240">
        <v>160</v>
      </c>
      <c r="E1240">
        <v>255300</v>
      </c>
      <c r="F1240">
        <v>0</v>
      </c>
      <c r="G1240">
        <v>0</v>
      </c>
      <c r="H1240">
        <v>160</v>
      </c>
      <c r="I1240">
        <v>2</v>
      </c>
      <c r="J1240" t="s">
        <v>22</v>
      </c>
    </row>
    <row r="1241" spans="1:10">
      <c r="A1241">
        <v>1602567000</v>
      </c>
      <c r="B1241" t="s">
        <v>45</v>
      </c>
      <c r="C1241">
        <v>10</v>
      </c>
      <c r="D1241">
        <v>160</v>
      </c>
      <c r="E1241">
        <v>256770</v>
      </c>
      <c r="F1241">
        <v>0</v>
      </c>
      <c r="G1241">
        <v>0</v>
      </c>
      <c r="H1241">
        <v>160</v>
      </c>
      <c r="I1241">
        <v>2</v>
      </c>
      <c r="J1241" t="s">
        <v>22</v>
      </c>
    </row>
    <row r="1242" spans="1:10">
      <c r="A1242">
        <v>1602567141</v>
      </c>
      <c r="B1242" t="s">
        <v>45</v>
      </c>
      <c r="C1242">
        <v>10</v>
      </c>
      <c r="D1242">
        <v>160</v>
      </c>
      <c r="E1242">
        <v>256770</v>
      </c>
      <c r="F1242">
        <v>141</v>
      </c>
      <c r="G1242">
        <v>0</v>
      </c>
      <c r="H1242">
        <v>160</v>
      </c>
      <c r="I1242">
        <v>2</v>
      </c>
      <c r="J1242" t="s">
        <v>22</v>
      </c>
    </row>
    <row r="1243" spans="1:10">
      <c r="A1243">
        <v>1602572000</v>
      </c>
      <c r="B1243" t="s">
        <v>86</v>
      </c>
      <c r="C1243">
        <v>50</v>
      </c>
      <c r="D1243">
        <v>160</v>
      </c>
      <c r="E1243">
        <v>257200</v>
      </c>
      <c r="F1243">
        <v>0</v>
      </c>
      <c r="G1243">
        <v>0</v>
      </c>
      <c r="H1243">
        <v>824</v>
      </c>
      <c r="I1243">
        <v>2</v>
      </c>
      <c r="J1243" t="s">
        <v>22</v>
      </c>
    </row>
    <row r="1244" spans="1:10">
      <c r="A1244">
        <v>1602572001</v>
      </c>
      <c r="B1244" t="s">
        <v>46</v>
      </c>
      <c r="C1244">
        <v>50</v>
      </c>
      <c r="D1244">
        <v>160</v>
      </c>
      <c r="E1244">
        <v>257220</v>
      </c>
      <c r="F1244">
        <v>0</v>
      </c>
      <c r="G1244">
        <v>0</v>
      </c>
      <c r="H1244">
        <v>824</v>
      </c>
      <c r="I1244">
        <v>2</v>
      </c>
      <c r="J1244" t="s">
        <v>22</v>
      </c>
    </row>
    <row r="1245" spans="1:10">
      <c r="A1245">
        <v>1602572002</v>
      </c>
      <c r="B1245" t="s">
        <v>61</v>
      </c>
      <c r="C1245">
        <v>50</v>
      </c>
      <c r="D1245">
        <v>160</v>
      </c>
      <c r="E1245">
        <v>257210</v>
      </c>
      <c r="F1245">
        <v>0</v>
      </c>
      <c r="G1245">
        <v>0</v>
      </c>
      <c r="H1245">
        <v>824</v>
      </c>
      <c r="I1245">
        <v>2</v>
      </c>
      <c r="J1245" t="s">
        <v>22</v>
      </c>
    </row>
    <row r="1246" spans="1:10">
      <c r="A1246">
        <v>1602644141</v>
      </c>
      <c r="B1246" t="s">
        <v>1829</v>
      </c>
      <c r="C1246">
        <v>10</v>
      </c>
      <c r="D1246">
        <v>160</v>
      </c>
      <c r="E1246">
        <v>264400</v>
      </c>
      <c r="F1246">
        <v>141</v>
      </c>
      <c r="G1246">
        <v>0</v>
      </c>
      <c r="H1246">
        <v>160</v>
      </c>
      <c r="I1246">
        <v>2</v>
      </c>
      <c r="J1246" t="s">
        <v>22</v>
      </c>
    </row>
    <row r="1247" spans="1:10">
      <c r="A1247">
        <v>1602644381</v>
      </c>
      <c r="B1247" t="s">
        <v>36</v>
      </c>
      <c r="C1247">
        <v>10</v>
      </c>
      <c r="D1247">
        <v>160</v>
      </c>
      <c r="E1247">
        <v>264400</v>
      </c>
      <c r="F1247">
        <v>381</v>
      </c>
      <c r="G1247">
        <v>0</v>
      </c>
      <c r="H1247">
        <v>841</v>
      </c>
      <c r="I1247">
        <v>2</v>
      </c>
      <c r="J1247" t="s">
        <v>22</v>
      </c>
    </row>
    <row r="1248" spans="1:10">
      <c r="A1248">
        <v>1602910111</v>
      </c>
      <c r="B1248" t="s">
        <v>48</v>
      </c>
      <c r="C1248">
        <v>27</v>
      </c>
      <c r="D1248">
        <v>160</v>
      </c>
      <c r="E1248">
        <v>291000</v>
      </c>
      <c r="F1248">
        <v>11</v>
      </c>
      <c r="G1248">
        <v>0</v>
      </c>
      <c r="H1248">
        <v>815</v>
      </c>
      <c r="I1248">
        <v>2</v>
      </c>
      <c r="J1248" t="s">
        <v>22</v>
      </c>
    </row>
    <row r="1249" spans="1:10">
      <c r="A1249">
        <v>1602910800</v>
      </c>
      <c r="B1249" t="s">
        <v>48</v>
      </c>
      <c r="C1249">
        <v>10</v>
      </c>
      <c r="D1249">
        <v>160</v>
      </c>
      <c r="E1249">
        <v>291000</v>
      </c>
      <c r="F1249">
        <v>0</v>
      </c>
      <c r="G1249">
        <v>0</v>
      </c>
      <c r="H1249">
        <v>800</v>
      </c>
      <c r="I1249">
        <v>2</v>
      </c>
      <c r="J1249" t="s">
        <v>22</v>
      </c>
    </row>
    <row r="1250" spans="1:10">
      <c r="A1250">
        <v>1605000000</v>
      </c>
      <c r="B1250" t="s">
        <v>49</v>
      </c>
      <c r="C1250">
        <v>10</v>
      </c>
      <c r="D1250">
        <v>160</v>
      </c>
      <c r="E1250">
        <v>500000</v>
      </c>
      <c r="F1250">
        <v>0</v>
      </c>
      <c r="G1250">
        <v>0</v>
      </c>
      <c r="H1250">
        <v>808</v>
      </c>
      <c r="I1250">
        <v>2</v>
      </c>
      <c r="J1250" t="s">
        <v>22</v>
      </c>
    </row>
    <row r="1251" spans="1:10">
      <c r="A1251">
        <v>1611100000</v>
      </c>
      <c r="B1251" t="s">
        <v>24</v>
      </c>
      <c r="C1251">
        <v>10</v>
      </c>
      <c r="D1251">
        <v>161</v>
      </c>
      <c r="E1251">
        <v>110000</v>
      </c>
      <c r="F1251">
        <v>0</v>
      </c>
      <c r="G1251">
        <v>0</v>
      </c>
      <c r="H1251">
        <v>161</v>
      </c>
      <c r="I1251">
        <v>2</v>
      </c>
      <c r="J1251" t="s">
        <v>22</v>
      </c>
    </row>
    <row r="1252" spans="1:10">
      <c r="A1252">
        <v>1611100141</v>
      </c>
      <c r="B1252" t="s">
        <v>24</v>
      </c>
      <c r="C1252">
        <v>10</v>
      </c>
      <c r="D1252">
        <v>161</v>
      </c>
      <c r="E1252">
        <v>110000</v>
      </c>
      <c r="F1252">
        <v>141</v>
      </c>
      <c r="G1252">
        <v>0</v>
      </c>
      <c r="H1252">
        <v>161</v>
      </c>
      <c r="I1252">
        <v>2</v>
      </c>
      <c r="J1252" t="s">
        <v>22</v>
      </c>
    </row>
    <row r="1253" spans="1:10">
      <c r="A1253">
        <v>1611100163</v>
      </c>
      <c r="B1253" t="s">
        <v>24</v>
      </c>
      <c r="C1253">
        <v>10</v>
      </c>
      <c r="D1253">
        <v>161</v>
      </c>
      <c r="E1253">
        <v>110000</v>
      </c>
      <c r="F1253">
        <v>163</v>
      </c>
      <c r="G1253">
        <v>0</v>
      </c>
      <c r="H1253">
        <v>816</v>
      </c>
      <c r="I1253">
        <v>2</v>
      </c>
      <c r="J1253" t="s">
        <v>22</v>
      </c>
    </row>
    <row r="1254" spans="1:10">
      <c r="A1254">
        <v>1611100165</v>
      </c>
      <c r="B1254" t="s">
        <v>24</v>
      </c>
      <c r="C1254">
        <v>10</v>
      </c>
      <c r="D1254">
        <v>161</v>
      </c>
      <c r="E1254">
        <v>110000</v>
      </c>
      <c r="F1254">
        <v>165</v>
      </c>
      <c r="G1254">
        <v>0</v>
      </c>
      <c r="H1254">
        <v>816</v>
      </c>
      <c r="I1254">
        <v>2</v>
      </c>
      <c r="J1254" t="s">
        <v>22</v>
      </c>
    </row>
    <row r="1255" spans="1:10">
      <c r="A1255">
        <v>1611100322</v>
      </c>
      <c r="B1255" t="s">
        <v>24</v>
      </c>
      <c r="C1255">
        <v>10</v>
      </c>
      <c r="D1255">
        <v>161</v>
      </c>
      <c r="E1255">
        <v>110000</v>
      </c>
      <c r="F1255">
        <v>322</v>
      </c>
      <c r="G1255">
        <v>0</v>
      </c>
      <c r="H1255">
        <v>800</v>
      </c>
      <c r="I1255">
        <v>2</v>
      </c>
      <c r="J1255" t="s">
        <v>22</v>
      </c>
    </row>
    <row r="1256" spans="1:10">
      <c r="A1256">
        <v>1611100714</v>
      </c>
      <c r="B1256" t="s">
        <v>660</v>
      </c>
      <c r="C1256">
        <v>10</v>
      </c>
      <c r="D1256">
        <v>161</v>
      </c>
      <c r="E1256">
        <v>110000</v>
      </c>
      <c r="F1256">
        <v>714</v>
      </c>
      <c r="G1256">
        <v>1</v>
      </c>
      <c r="H1256">
        <v>161</v>
      </c>
      <c r="I1256">
        <v>2</v>
      </c>
      <c r="J1256" t="s">
        <v>22</v>
      </c>
    </row>
    <row r="1257" spans="1:10">
      <c r="A1257">
        <v>1611100750</v>
      </c>
      <c r="B1257" t="s">
        <v>24</v>
      </c>
      <c r="C1257">
        <v>10</v>
      </c>
      <c r="D1257">
        <v>161</v>
      </c>
      <c r="E1257">
        <v>110000</v>
      </c>
      <c r="F1257">
        <v>750</v>
      </c>
      <c r="G1257">
        <v>0</v>
      </c>
      <c r="H1257">
        <v>161</v>
      </c>
      <c r="I1257">
        <v>2</v>
      </c>
      <c r="J1257" t="s">
        <v>22</v>
      </c>
    </row>
    <row r="1258" spans="1:10">
      <c r="A1258">
        <v>1611100751</v>
      </c>
      <c r="B1258" t="s">
        <v>902</v>
      </c>
      <c r="C1258">
        <v>10</v>
      </c>
      <c r="D1258">
        <v>161</v>
      </c>
      <c r="E1258">
        <v>110000</v>
      </c>
      <c r="F1258">
        <v>751</v>
      </c>
      <c r="G1258">
        <v>0</v>
      </c>
      <c r="H1258">
        <v>161</v>
      </c>
      <c r="I1258">
        <v>2</v>
      </c>
      <c r="J1258" t="s">
        <v>22</v>
      </c>
    </row>
    <row r="1259" spans="1:10">
      <c r="A1259">
        <v>1611100800</v>
      </c>
      <c r="B1259" t="s">
        <v>24</v>
      </c>
      <c r="C1259">
        <v>10</v>
      </c>
      <c r="D1259">
        <v>161</v>
      </c>
      <c r="E1259">
        <v>110000</v>
      </c>
      <c r="F1259">
        <v>0</v>
      </c>
      <c r="G1259">
        <v>0</v>
      </c>
      <c r="H1259">
        <v>800</v>
      </c>
      <c r="I1259">
        <v>2</v>
      </c>
      <c r="J1259" t="s">
        <v>22</v>
      </c>
    </row>
    <row r="1260" spans="1:10">
      <c r="A1260">
        <v>1611100999</v>
      </c>
      <c r="B1260" t="s">
        <v>99</v>
      </c>
      <c r="C1260">
        <v>10</v>
      </c>
      <c r="D1260">
        <v>161</v>
      </c>
      <c r="E1260">
        <v>110000</v>
      </c>
      <c r="F1260">
        <v>999</v>
      </c>
      <c r="G1260">
        <v>0</v>
      </c>
      <c r="H1260">
        <v>161</v>
      </c>
      <c r="I1260">
        <v>2</v>
      </c>
      <c r="J1260" t="s">
        <v>22</v>
      </c>
    </row>
    <row r="1261" spans="1:10">
      <c r="A1261">
        <v>1611200141</v>
      </c>
      <c r="B1261" t="s">
        <v>63</v>
      </c>
      <c r="C1261">
        <v>10</v>
      </c>
      <c r="D1261">
        <v>161</v>
      </c>
      <c r="E1261">
        <v>120000</v>
      </c>
      <c r="F1261">
        <v>141</v>
      </c>
      <c r="G1261">
        <v>0</v>
      </c>
      <c r="H1261">
        <v>161</v>
      </c>
      <c r="I1261">
        <v>2</v>
      </c>
      <c r="J1261" t="s">
        <v>22</v>
      </c>
    </row>
    <row r="1262" spans="1:10">
      <c r="A1262">
        <v>1611210000</v>
      </c>
      <c r="B1262" t="s">
        <v>25</v>
      </c>
      <c r="C1262">
        <v>10</v>
      </c>
      <c r="D1262">
        <v>161</v>
      </c>
      <c r="E1262">
        <v>121000</v>
      </c>
      <c r="F1262">
        <v>0</v>
      </c>
      <c r="G1262">
        <v>0</v>
      </c>
      <c r="H1262">
        <v>161</v>
      </c>
      <c r="I1262">
        <v>2</v>
      </c>
      <c r="J1262" t="s">
        <v>22</v>
      </c>
    </row>
    <row r="1263" spans="1:10">
      <c r="A1263">
        <v>1611220000</v>
      </c>
      <c r="B1263" t="s">
        <v>26</v>
      </c>
      <c r="C1263">
        <v>10</v>
      </c>
      <c r="D1263">
        <v>161</v>
      </c>
      <c r="E1263">
        <v>122000</v>
      </c>
      <c r="F1263">
        <v>0</v>
      </c>
      <c r="G1263">
        <v>0</v>
      </c>
      <c r="H1263">
        <v>161</v>
      </c>
      <c r="I1263">
        <v>2</v>
      </c>
      <c r="J1263" t="s">
        <v>22</v>
      </c>
    </row>
    <row r="1264" spans="1:10">
      <c r="A1264">
        <v>1611220141</v>
      </c>
      <c r="B1264" t="s">
        <v>778</v>
      </c>
      <c r="C1264">
        <v>10</v>
      </c>
      <c r="D1264">
        <v>161</v>
      </c>
      <c r="E1264">
        <v>122000</v>
      </c>
      <c r="F1264">
        <v>141</v>
      </c>
      <c r="G1264">
        <v>0</v>
      </c>
      <c r="H1264">
        <v>161</v>
      </c>
      <c r="I1264">
        <v>2</v>
      </c>
      <c r="J1264" t="s">
        <v>22</v>
      </c>
    </row>
    <row r="1265" spans="1:10">
      <c r="A1265">
        <v>1611220165</v>
      </c>
      <c r="B1265" t="s">
        <v>778</v>
      </c>
      <c r="C1265">
        <v>10</v>
      </c>
      <c r="D1265">
        <v>161</v>
      </c>
      <c r="E1265">
        <v>122000</v>
      </c>
      <c r="F1265">
        <v>165</v>
      </c>
      <c r="G1265">
        <v>0</v>
      </c>
      <c r="H1265">
        <v>816</v>
      </c>
      <c r="I1265">
        <v>2</v>
      </c>
      <c r="J1265" t="s">
        <v>22</v>
      </c>
    </row>
    <row r="1266" spans="1:10">
      <c r="A1266">
        <v>1611222141</v>
      </c>
      <c r="B1266" t="s">
        <v>88</v>
      </c>
      <c r="C1266">
        <v>10</v>
      </c>
      <c r="D1266">
        <v>161</v>
      </c>
      <c r="E1266">
        <v>122200</v>
      </c>
      <c r="F1266">
        <v>141</v>
      </c>
      <c r="G1266">
        <v>0</v>
      </c>
      <c r="H1266">
        <v>161</v>
      </c>
      <c r="I1266">
        <v>2</v>
      </c>
      <c r="J1266" t="s">
        <v>22</v>
      </c>
    </row>
    <row r="1267" spans="1:10">
      <c r="A1267">
        <v>1611240000</v>
      </c>
      <c r="B1267" t="s">
        <v>28</v>
      </c>
      <c r="C1267">
        <v>10</v>
      </c>
      <c r="D1267">
        <v>161</v>
      </c>
      <c r="E1267">
        <v>124000</v>
      </c>
      <c r="F1267">
        <v>0</v>
      </c>
      <c r="G1267">
        <v>0</v>
      </c>
      <c r="H1267">
        <v>161</v>
      </c>
      <c r="I1267">
        <v>2</v>
      </c>
      <c r="J1267" t="s">
        <v>22</v>
      </c>
    </row>
    <row r="1268" spans="1:10">
      <c r="A1268">
        <v>1611240141</v>
      </c>
      <c r="B1268" t="s">
        <v>28</v>
      </c>
      <c r="C1268">
        <v>10</v>
      </c>
      <c r="D1268">
        <v>161</v>
      </c>
      <c r="E1268">
        <v>124000</v>
      </c>
      <c r="F1268">
        <v>141</v>
      </c>
      <c r="G1268">
        <v>0</v>
      </c>
      <c r="H1268">
        <v>161</v>
      </c>
      <c r="I1268">
        <v>2</v>
      </c>
      <c r="J1268" t="s">
        <v>22</v>
      </c>
    </row>
    <row r="1269" spans="1:10">
      <c r="A1269">
        <v>1611240165</v>
      </c>
      <c r="B1269" t="s">
        <v>28</v>
      </c>
      <c r="C1269">
        <v>10</v>
      </c>
      <c r="D1269">
        <v>161</v>
      </c>
      <c r="E1269">
        <v>124000</v>
      </c>
      <c r="F1269">
        <v>165</v>
      </c>
      <c r="G1269">
        <v>0</v>
      </c>
      <c r="H1269">
        <v>816</v>
      </c>
      <c r="I1269">
        <v>2</v>
      </c>
      <c r="J1269" t="s">
        <v>22</v>
      </c>
    </row>
    <row r="1270" spans="1:10">
      <c r="A1270">
        <v>1611251000</v>
      </c>
      <c r="B1270" t="s">
        <v>29</v>
      </c>
      <c r="C1270">
        <v>10</v>
      </c>
      <c r="D1270">
        <v>161</v>
      </c>
      <c r="E1270">
        <v>125100</v>
      </c>
      <c r="F1270">
        <v>0</v>
      </c>
      <c r="G1270">
        <v>0</v>
      </c>
      <c r="H1270">
        <v>161</v>
      </c>
      <c r="I1270">
        <v>2</v>
      </c>
      <c r="J1270" t="s">
        <v>22</v>
      </c>
    </row>
    <row r="1271" spans="1:10">
      <c r="A1271">
        <v>1611260000</v>
      </c>
      <c r="B1271" t="s">
        <v>30</v>
      </c>
      <c r="C1271">
        <v>10</v>
      </c>
      <c r="D1271">
        <v>161</v>
      </c>
      <c r="E1271">
        <v>126000</v>
      </c>
      <c r="F1271">
        <v>0</v>
      </c>
      <c r="G1271">
        <v>0</v>
      </c>
      <c r="H1271">
        <v>161</v>
      </c>
      <c r="I1271">
        <v>2</v>
      </c>
      <c r="J1271" t="s">
        <v>22</v>
      </c>
    </row>
    <row r="1272" spans="1:10">
      <c r="A1272">
        <v>1611260141</v>
      </c>
      <c r="B1272" t="s">
        <v>30</v>
      </c>
      <c r="C1272">
        <v>10</v>
      </c>
      <c r="D1272">
        <v>161</v>
      </c>
      <c r="E1272">
        <v>126000</v>
      </c>
      <c r="F1272">
        <v>141</v>
      </c>
      <c r="G1272">
        <v>0</v>
      </c>
      <c r="H1272">
        <v>161</v>
      </c>
      <c r="I1272">
        <v>2</v>
      </c>
      <c r="J1272" t="s">
        <v>22</v>
      </c>
    </row>
    <row r="1273" spans="1:10">
      <c r="A1273">
        <v>1611270000</v>
      </c>
      <c r="B1273" t="s">
        <v>31</v>
      </c>
      <c r="C1273">
        <v>10</v>
      </c>
      <c r="D1273">
        <v>161</v>
      </c>
      <c r="E1273">
        <v>127000</v>
      </c>
      <c r="F1273">
        <v>0</v>
      </c>
      <c r="G1273">
        <v>0</v>
      </c>
      <c r="H1273">
        <v>161</v>
      </c>
      <c r="I1273">
        <v>2</v>
      </c>
      <c r="J1273" t="s">
        <v>22</v>
      </c>
    </row>
    <row r="1274" spans="1:10">
      <c r="A1274">
        <v>1611270141</v>
      </c>
      <c r="B1274" t="s">
        <v>779</v>
      </c>
      <c r="C1274">
        <v>10</v>
      </c>
      <c r="D1274">
        <v>161</v>
      </c>
      <c r="E1274">
        <v>127000</v>
      </c>
      <c r="F1274">
        <v>141</v>
      </c>
      <c r="G1274">
        <v>0</v>
      </c>
      <c r="H1274">
        <v>161</v>
      </c>
      <c r="I1274">
        <v>2</v>
      </c>
      <c r="J1274" t="s">
        <v>22</v>
      </c>
    </row>
    <row r="1275" spans="1:10">
      <c r="A1275">
        <v>1611292141</v>
      </c>
      <c r="B1275" t="s">
        <v>89</v>
      </c>
      <c r="C1275">
        <v>10</v>
      </c>
      <c r="D1275">
        <v>161</v>
      </c>
      <c r="E1275">
        <v>129200</v>
      </c>
      <c r="F1275">
        <v>141</v>
      </c>
      <c r="G1275">
        <v>0</v>
      </c>
      <c r="H1275">
        <v>161</v>
      </c>
      <c r="I1275">
        <v>2</v>
      </c>
      <c r="J1275" t="s">
        <v>22</v>
      </c>
    </row>
    <row r="1276" spans="1:10">
      <c r="A1276">
        <v>1611292322</v>
      </c>
      <c r="B1276" t="s">
        <v>89</v>
      </c>
      <c r="C1276">
        <v>10</v>
      </c>
      <c r="D1276">
        <v>161</v>
      </c>
      <c r="E1276">
        <v>129200</v>
      </c>
      <c r="F1276">
        <v>322</v>
      </c>
      <c r="G1276">
        <v>0</v>
      </c>
      <c r="H1276">
        <v>800</v>
      </c>
      <c r="I1276">
        <v>2</v>
      </c>
      <c r="J1276" t="s">
        <v>22</v>
      </c>
    </row>
    <row r="1277" spans="1:10">
      <c r="A1277">
        <v>1611430000</v>
      </c>
      <c r="B1277" t="s">
        <v>32</v>
      </c>
      <c r="C1277">
        <v>10</v>
      </c>
      <c r="D1277">
        <v>161</v>
      </c>
      <c r="E1277">
        <v>143000</v>
      </c>
      <c r="F1277">
        <v>0</v>
      </c>
      <c r="G1277">
        <v>0</v>
      </c>
      <c r="H1277">
        <v>161</v>
      </c>
      <c r="I1277">
        <v>2</v>
      </c>
      <c r="J1277" t="s">
        <v>22</v>
      </c>
    </row>
    <row r="1278" spans="1:10">
      <c r="A1278">
        <v>1611520111</v>
      </c>
      <c r="B1278" t="s">
        <v>78</v>
      </c>
      <c r="C1278">
        <v>27</v>
      </c>
      <c r="D1278">
        <v>161</v>
      </c>
      <c r="E1278">
        <v>152000</v>
      </c>
      <c r="F1278">
        <v>11</v>
      </c>
      <c r="G1278">
        <v>0</v>
      </c>
      <c r="H1278">
        <v>815</v>
      </c>
      <c r="I1278">
        <v>2</v>
      </c>
      <c r="J1278" t="s">
        <v>22</v>
      </c>
    </row>
    <row r="1279" spans="1:10">
      <c r="A1279">
        <v>1611520119</v>
      </c>
      <c r="B1279" t="s">
        <v>78</v>
      </c>
      <c r="C1279">
        <v>27</v>
      </c>
      <c r="D1279">
        <v>161</v>
      </c>
      <c r="E1279">
        <v>152000</v>
      </c>
      <c r="F1279">
        <v>19</v>
      </c>
      <c r="G1279">
        <v>0</v>
      </c>
      <c r="H1279">
        <v>161</v>
      </c>
      <c r="I1279">
        <v>2</v>
      </c>
      <c r="J1279" t="s">
        <v>22</v>
      </c>
    </row>
    <row r="1280" spans="1:10">
      <c r="A1280">
        <v>1611550119</v>
      </c>
      <c r="B1280" t="s">
        <v>129</v>
      </c>
      <c r="C1280">
        <v>27</v>
      </c>
      <c r="D1280">
        <v>161</v>
      </c>
      <c r="E1280">
        <v>155000</v>
      </c>
      <c r="F1280">
        <v>19</v>
      </c>
      <c r="G1280">
        <v>0</v>
      </c>
      <c r="H1280">
        <v>161</v>
      </c>
      <c r="I1280">
        <v>2</v>
      </c>
      <c r="J1280" t="s">
        <v>22</v>
      </c>
    </row>
    <row r="1281" spans="1:10">
      <c r="A1281">
        <v>1611566111</v>
      </c>
      <c r="B1281" t="s">
        <v>33</v>
      </c>
      <c r="C1281">
        <v>27</v>
      </c>
      <c r="D1281">
        <v>161</v>
      </c>
      <c r="E1281">
        <v>156600</v>
      </c>
      <c r="F1281">
        <v>11</v>
      </c>
      <c r="G1281">
        <v>0</v>
      </c>
      <c r="H1281">
        <v>815</v>
      </c>
      <c r="I1281">
        <v>2</v>
      </c>
      <c r="J1281" t="s">
        <v>22</v>
      </c>
    </row>
    <row r="1282" spans="1:10">
      <c r="A1282">
        <v>1611580111</v>
      </c>
      <c r="B1282" t="s">
        <v>130</v>
      </c>
      <c r="C1282">
        <v>27</v>
      </c>
      <c r="D1282">
        <v>161</v>
      </c>
      <c r="E1282">
        <v>158000</v>
      </c>
      <c r="F1282">
        <v>11</v>
      </c>
      <c r="G1282">
        <v>0</v>
      </c>
      <c r="H1282">
        <v>815</v>
      </c>
      <c r="I1282">
        <v>2</v>
      </c>
      <c r="J1282" t="s">
        <v>22</v>
      </c>
    </row>
    <row r="1283" spans="1:10">
      <c r="A1283">
        <v>1611580119</v>
      </c>
      <c r="B1283" t="s">
        <v>130</v>
      </c>
      <c r="C1283">
        <v>27</v>
      </c>
      <c r="D1283">
        <v>161</v>
      </c>
      <c r="E1283">
        <v>158000</v>
      </c>
      <c r="F1283">
        <v>19</v>
      </c>
      <c r="G1283">
        <v>0</v>
      </c>
      <c r="H1283">
        <v>161</v>
      </c>
      <c r="I1283">
        <v>2</v>
      </c>
      <c r="J1283" t="s">
        <v>22</v>
      </c>
    </row>
    <row r="1284" spans="1:10">
      <c r="A1284">
        <v>1611591111</v>
      </c>
      <c r="B1284" t="s">
        <v>71</v>
      </c>
      <c r="C1284">
        <v>27</v>
      </c>
      <c r="D1284">
        <v>161</v>
      </c>
      <c r="E1284">
        <v>159100</v>
      </c>
      <c r="F1284">
        <v>11</v>
      </c>
      <c r="G1284">
        <v>0</v>
      </c>
      <c r="H1284">
        <v>815</v>
      </c>
      <c r="I1284">
        <v>2</v>
      </c>
      <c r="J1284" t="s">
        <v>22</v>
      </c>
    </row>
    <row r="1285" spans="1:10">
      <c r="A1285">
        <v>1611592111</v>
      </c>
      <c r="B1285" t="s">
        <v>287</v>
      </c>
      <c r="C1285">
        <v>27</v>
      </c>
      <c r="D1285">
        <v>161</v>
      </c>
      <c r="E1285">
        <v>159200</v>
      </c>
      <c r="F1285">
        <v>11</v>
      </c>
      <c r="G1285">
        <v>1</v>
      </c>
      <c r="H1285">
        <v>161</v>
      </c>
      <c r="I1285">
        <v>2</v>
      </c>
      <c r="J1285" t="s">
        <v>22</v>
      </c>
    </row>
    <row r="1286" spans="1:10">
      <c r="A1286">
        <v>1611594111</v>
      </c>
      <c r="B1286" t="s">
        <v>1388</v>
      </c>
      <c r="C1286">
        <v>27</v>
      </c>
      <c r="D1286">
        <v>161</v>
      </c>
      <c r="E1286">
        <v>159100</v>
      </c>
      <c r="F1286">
        <v>11</v>
      </c>
      <c r="G1286">
        <v>1</v>
      </c>
      <c r="H1286">
        <v>161</v>
      </c>
      <c r="I1286">
        <v>2</v>
      </c>
      <c r="J1286" t="s">
        <v>22</v>
      </c>
    </row>
    <row r="1287" spans="1:10">
      <c r="A1287">
        <v>1611623000</v>
      </c>
      <c r="B1287" t="s">
        <v>214</v>
      </c>
      <c r="C1287">
        <v>10</v>
      </c>
      <c r="D1287">
        <v>161</v>
      </c>
      <c r="E1287">
        <v>162300</v>
      </c>
      <c r="F1287">
        <v>0</v>
      </c>
      <c r="G1287">
        <v>0</v>
      </c>
      <c r="H1287">
        <v>810</v>
      </c>
      <c r="I1287">
        <v>2</v>
      </c>
      <c r="J1287" t="s">
        <v>22</v>
      </c>
    </row>
    <row r="1288" spans="1:10">
      <c r="A1288">
        <v>1611624000</v>
      </c>
      <c r="B1288" t="s">
        <v>82</v>
      </c>
      <c r="C1288">
        <v>10</v>
      </c>
      <c r="D1288">
        <v>161</v>
      </c>
      <c r="E1288">
        <v>162400</v>
      </c>
      <c r="F1288">
        <v>0</v>
      </c>
      <c r="G1288">
        <v>0</v>
      </c>
      <c r="H1288">
        <v>810</v>
      </c>
      <c r="I1288">
        <v>2</v>
      </c>
      <c r="J1288" t="s">
        <v>22</v>
      </c>
    </row>
    <row r="1289" spans="1:10">
      <c r="A1289">
        <v>1611624800</v>
      </c>
      <c r="B1289" t="s">
        <v>82</v>
      </c>
      <c r="C1289">
        <v>10</v>
      </c>
      <c r="D1289">
        <v>161</v>
      </c>
      <c r="E1289">
        <v>162400</v>
      </c>
      <c r="F1289">
        <v>0</v>
      </c>
      <c r="G1289">
        <v>0</v>
      </c>
      <c r="H1289">
        <v>810</v>
      </c>
      <c r="I1289">
        <v>2</v>
      </c>
      <c r="J1289" t="s">
        <v>22</v>
      </c>
    </row>
    <row r="1290" spans="1:10">
      <c r="A1290">
        <v>1611710141</v>
      </c>
      <c r="B1290" t="s">
        <v>780</v>
      </c>
      <c r="C1290">
        <v>10</v>
      </c>
      <c r="D1290">
        <v>161</v>
      </c>
      <c r="E1290">
        <v>171000</v>
      </c>
      <c r="F1290">
        <v>141</v>
      </c>
      <c r="G1290">
        <v>0</v>
      </c>
      <c r="H1290">
        <v>161</v>
      </c>
      <c r="I1290">
        <v>2</v>
      </c>
      <c r="J1290" t="s">
        <v>22</v>
      </c>
    </row>
    <row r="1291" spans="1:10">
      <c r="A1291">
        <v>1611720999</v>
      </c>
      <c r="B1291" t="s">
        <v>109</v>
      </c>
      <c r="C1291">
        <v>10</v>
      </c>
      <c r="D1291">
        <v>161</v>
      </c>
      <c r="E1291">
        <v>172000</v>
      </c>
      <c r="F1291">
        <v>999</v>
      </c>
      <c r="G1291">
        <v>0</v>
      </c>
      <c r="H1291">
        <v>161</v>
      </c>
      <c r="I1291">
        <v>2</v>
      </c>
      <c r="J1291" t="s">
        <v>22</v>
      </c>
    </row>
    <row r="1292" spans="1:10">
      <c r="A1292">
        <v>1612120141</v>
      </c>
      <c r="B1292" t="s">
        <v>83</v>
      </c>
      <c r="C1292">
        <v>10</v>
      </c>
      <c r="D1292">
        <v>161</v>
      </c>
      <c r="E1292">
        <v>212000</v>
      </c>
      <c r="F1292">
        <v>141</v>
      </c>
      <c r="G1292">
        <v>0</v>
      </c>
      <c r="H1292">
        <v>161</v>
      </c>
      <c r="I1292">
        <v>2</v>
      </c>
      <c r="J1292" t="s">
        <v>22</v>
      </c>
    </row>
    <row r="1293" spans="1:10">
      <c r="A1293">
        <v>1612130111</v>
      </c>
      <c r="B1293" t="s">
        <v>53</v>
      </c>
      <c r="C1293">
        <v>27</v>
      </c>
      <c r="D1293">
        <v>161</v>
      </c>
      <c r="E1293">
        <v>213000</v>
      </c>
      <c r="F1293">
        <v>11</v>
      </c>
      <c r="G1293">
        <v>0</v>
      </c>
      <c r="H1293">
        <v>815</v>
      </c>
      <c r="I1293">
        <v>2</v>
      </c>
      <c r="J1293" t="s">
        <v>22</v>
      </c>
    </row>
    <row r="1294" spans="1:10">
      <c r="A1294">
        <v>1612130141</v>
      </c>
      <c r="B1294" t="s">
        <v>53</v>
      </c>
      <c r="C1294">
        <v>10</v>
      </c>
      <c r="D1294">
        <v>161</v>
      </c>
      <c r="E1294">
        <v>213000</v>
      </c>
      <c r="F1294">
        <v>141</v>
      </c>
      <c r="G1294">
        <v>0</v>
      </c>
      <c r="H1294">
        <v>161</v>
      </c>
      <c r="I1294">
        <v>2</v>
      </c>
      <c r="J1294" t="s">
        <v>22</v>
      </c>
    </row>
    <row r="1295" spans="1:10">
      <c r="A1295">
        <v>1612130800</v>
      </c>
      <c r="B1295" t="s">
        <v>53</v>
      </c>
      <c r="C1295">
        <v>10</v>
      </c>
      <c r="D1295">
        <v>161</v>
      </c>
      <c r="E1295">
        <v>213000</v>
      </c>
      <c r="F1295">
        <v>0</v>
      </c>
      <c r="G1295">
        <v>0</v>
      </c>
      <c r="H1295">
        <v>800</v>
      </c>
      <c r="I1295">
        <v>2</v>
      </c>
      <c r="J1295" t="s">
        <v>22</v>
      </c>
    </row>
    <row r="1296" spans="1:10">
      <c r="A1296">
        <v>1612140000</v>
      </c>
      <c r="B1296" t="s">
        <v>35</v>
      </c>
      <c r="C1296">
        <v>10</v>
      </c>
      <c r="D1296">
        <v>161</v>
      </c>
      <c r="E1296">
        <v>214000</v>
      </c>
      <c r="F1296">
        <v>0</v>
      </c>
      <c r="G1296">
        <v>0</v>
      </c>
      <c r="H1296">
        <v>161</v>
      </c>
      <c r="I1296">
        <v>2</v>
      </c>
      <c r="J1296" t="s">
        <v>22</v>
      </c>
    </row>
    <row r="1297" spans="1:10">
      <c r="A1297">
        <v>1612140800</v>
      </c>
      <c r="B1297" t="s">
        <v>35</v>
      </c>
      <c r="C1297">
        <v>10</v>
      </c>
      <c r="D1297">
        <v>161</v>
      </c>
      <c r="E1297">
        <v>214000</v>
      </c>
      <c r="F1297">
        <v>0</v>
      </c>
      <c r="G1297">
        <v>0</v>
      </c>
      <c r="H1297">
        <v>800</v>
      </c>
      <c r="I1297">
        <v>2</v>
      </c>
      <c r="J1297" t="s">
        <v>22</v>
      </c>
    </row>
    <row r="1298" spans="1:10">
      <c r="A1298">
        <v>1612190141</v>
      </c>
      <c r="B1298" t="s">
        <v>55</v>
      </c>
      <c r="C1298">
        <v>10</v>
      </c>
      <c r="D1298">
        <v>161</v>
      </c>
      <c r="E1298">
        <v>219000</v>
      </c>
      <c r="F1298">
        <v>141</v>
      </c>
      <c r="G1298">
        <v>0</v>
      </c>
      <c r="H1298">
        <v>161</v>
      </c>
      <c r="I1298">
        <v>2</v>
      </c>
      <c r="J1298" t="s">
        <v>22</v>
      </c>
    </row>
    <row r="1299" spans="1:10">
      <c r="A1299">
        <v>1612190381</v>
      </c>
      <c r="B1299" t="s">
        <v>1398</v>
      </c>
      <c r="C1299">
        <v>10</v>
      </c>
      <c r="D1299">
        <v>161</v>
      </c>
      <c r="E1299">
        <v>219000</v>
      </c>
      <c r="F1299">
        <v>381</v>
      </c>
      <c r="G1299">
        <v>0</v>
      </c>
      <c r="H1299">
        <v>841</v>
      </c>
      <c r="I1299">
        <v>2</v>
      </c>
      <c r="J1299" t="s">
        <v>22</v>
      </c>
    </row>
    <row r="1300" spans="1:10">
      <c r="A1300">
        <v>1612212141</v>
      </c>
      <c r="B1300" t="s">
        <v>56</v>
      </c>
      <c r="C1300">
        <v>10</v>
      </c>
      <c r="D1300">
        <v>161</v>
      </c>
      <c r="E1300">
        <v>221200</v>
      </c>
      <c r="F1300">
        <v>141</v>
      </c>
      <c r="G1300">
        <v>0</v>
      </c>
      <c r="H1300">
        <v>161</v>
      </c>
      <c r="I1300">
        <v>2</v>
      </c>
      <c r="J1300" t="s">
        <v>22</v>
      </c>
    </row>
    <row r="1301" spans="1:10">
      <c r="A1301">
        <v>1612212162</v>
      </c>
      <c r="B1301" t="s">
        <v>56</v>
      </c>
      <c r="C1301">
        <v>10</v>
      </c>
      <c r="D1301">
        <v>161</v>
      </c>
      <c r="E1301">
        <v>221200</v>
      </c>
      <c r="F1301">
        <v>162</v>
      </c>
      <c r="G1301">
        <v>0</v>
      </c>
      <c r="H1301">
        <v>818</v>
      </c>
      <c r="I1301">
        <v>2</v>
      </c>
      <c r="J1301" t="s">
        <v>22</v>
      </c>
    </row>
    <row r="1302" spans="1:10">
      <c r="A1302">
        <v>1612213000</v>
      </c>
      <c r="B1302" t="s">
        <v>36</v>
      </c>
      <c r="C1302">
        <v>10</v>
      </c>
      <c r="D1302">
        <v>161</v>
      </c>
      <c r="E1302">
        <v>221300</v>
      </c>
      <c r="F1302">
        <v>0</v>
      </c>
      <c r="G1302">
        <v>0</v>
      </c>
      <c r="H1302">
        <v>161</v>
      </c>
      <c r="I1302">
        <v>2</v>
      </c>
      <c r="J1302" t="s">
        <v>22</v>
      </c>
    </row>
    <row r="1303" spans="1:10">
      <c r="A1303">
        <v>1612213141</v>
      </c>
      <c r="B1303" t="s">
        <v>36</v>
      </c>
      <c r="C1303">
        <v>10</v>
      </c>
      <c r="D1303">
        <v>161</v>
      </c>
      <c r="E1303">
        <v>221300</v>
      </c>
      <c r="F1303">
        <v>141</v>
      </c>
      <c r="G1303">
        <v>0</v>
      </c>
      <c r="H1303">
        <v>161</v>
      </c>
      <c r="I1303">
        <v>2</v>
      </c>
      <c r="J1303" t="s">
        <v>22</v>
      </c>
    </row>
    <row r="1304" spans="1:10">
      <c r="A1304">
        <v>1612213381</v>
      </c>
      <c r="B1304" t="s">
        <v>36</v>
      </c>
      <c r="C1304">
        <v>10</v>
      </c>
      <c r="D1304">
        <v>161</v>
      </c>
      <c r="E1304">
        <v>221300</v>
      </c>
      <c r="F1304">
        <v>381</v>
      </c>
      <c r="G1304">
        <v>0</v>
      </c>
      <c r="H1304">
        <v>841</v>
      </c>
      <c r="I1304">
        <v>2</v>
      </c>
      <c r="J1304" t="s">
        <v>22</v>
      </c>
    </row>
    <row r="1305" spans="1:10">
      <c r="A1305">
        <v>1612214141</v>
      </c>
      <c r="B1305" t="s">
        <v>781</v>
      </c>
      <c r="C1305">
        <v>10</v>
      </c>
      <c r="D1305">
        <v>161</v>
      </c>
      <c r="E1305">
        <v>221400</v>
      </c>
      <c r="F1305">
        <v>141</v>
      </c>
      <c r="G1305">
        <v>0</v>
      </c>
      <c r="H1305">
        <v>161</v>
      </c>
      <c r="I1305">
        <v>2</v>
      </c>
      <c r="J1305" t="s">
        <v>22</v>
      </c>
    </row>
    <row r="1306" spans="1:10">
      <c r="A1306">
        <v>1612219141</v>
      </c>
      <c r="B1306" t="s">
        <v>84</v>
      </c>
      <c r="C1306">
        <v>10</v>
      </c>
      <c r="D1306">
        <v>161</v>
      </c>
      <c r="E1306">
        <v>221900</v>
      </c>
      <c r="F1306">
        <v>141</v>
      </c>
      <c r="G1306">
        <v>0</v>
      </c>
      <c r="H1306">
        <v>161</v>
      </c>
      <c r="I1306">
        <v>2</v>
      </c>
      <c r="J1306" t="s">
        <v>22</v>
      </c>
    </row>
    <row r="1307" spans="1:10">
      <c r="A1307">
        <v>1612222000</v>
      </c>
      <c r="B1307" t="s">
        <v>37</v>
      </c>
      <c r="C1307">
        <v>10</v>
      </c>
      <c r="D1307">
        <v>161</v>
      </c>
      <c r="E1307">
        <v>222200</v>
      </c>
      <c r="F1307">
        <v>0</v>
      </c>
      <c r="G1307">
        <v>0</v>
      </c>
      <c r="H1307">
        <v>161</v>
      </c>
      <c r="I1307">
        <v>2</v>
      </c>
      <c r="J1307" t="s">
        <v>22</v>
      </c>
    </row>
    <row r="1308" spans="1:10">
      <c r="A1308">
        <v>1612222001</v>
      </c>
      <c r="B1308" t="s">
        <v>404</v>
      </c>
      <c r="C1308">
        <v>10</v>
      </c>
      <c r="D1308">
        <v>161</v>
      </c>
      <c r="E1308">
        <v>222200</v>
      </c>
      <c r="F1308">
        <v>0</v>
      </c>
      <c r="G1308">
        <v>0</v>
      </c>
      <c r="H1308">
        <v>161</v>
      </c>
      <c r="I1308">
        <v>2</v>
      </c>
      <c r="J1308" t="s">
        <v>22</v>
      </c>
    </row>
    <row r="1309" spans="1:10">
      <c r="A1309">
        <v>1612222141</v>
      </c>
      <c r="B1309" t="s">
        <v>37</v>
      </c>
      <c r="C1309">
        <v>10</v>
      </c>
      <c r="D1309">
        <v>161</v>
      </c>
      <c r="E1309">
        <v>222200</v>
      </c>
      <c r="F1309">
        <v>141</v>
      </c>
      <c r="G1309">
        <v>0</v>
      </c>
      <c r="H1309">
        <v>161</v>
      </c>
      <c r="I1309">
        <v>2</v>
      </c>
      <c r="J1309" t="s">
        <v>22</v>
      </c>
    </row>
    <row r="1310" spans="1:10">
      <c r="A1310">
        <v>1612222800</v>
      </c>
      <c r="B1310" t="s">
        <v>37</v>
      </c>
      <c r="C1310">
        <v>10</v>
      </c>
      <c r="D1310">
        <v>161</v>
      </c>
      <c r="E1310">
        <v>222200</v>
      </c>
      <c r="F1310">
        <v>0</v>
      </c>
      <c r="G1310">
        <v>0</v>
      </c>
      <c r="H1310">
        <v>800</v>
      </c>
      <c r="I1310">
        <v>2</v>
      </c>
      <c r="J1310" t="s">
        <v>22</v>
      </c>
    </row>
    <row r="1311" spans="1:10">
      <c r="A1311">
        <v>1612224000</v>
      </c>
      <c r="B1311" t="s">
        <v>72</v>
      </c>
      <c r="C1311">
        <v>10</v>
      </c>
      <c r="D1311">
        <v>161</v>
      </c>
      <c r="E1311">
        <v>222400</v>
      </c>
      <c r="F1311">
        <v>0</v>
      </c>
      <c r="G1311">
        <v>0</v>
      </c>
      <c r="H1311">
        <v>817</v>
      </c>
      <c r="I1311">
        <v>2</v>
      </c>
      <c r="J1311" t="s">
        <v>22</v>
      </c>
    </row>
    <row r="1312" spans="1:10">
      <c r="A1312">
        <v>1612224022</v>
      </c>
      <c r="B1312" t="s">
        <v>73</v>
      </c>
      <c r="C1312">
        <v>10</v>
      </c>
      <c r="D1312">
        <v>161</v>
      </c>
      <c r="E1312">
        <v>222400</v>
      </c>
      <c r="F1312">
        <v>0</v>
      </c>
      <c r="G1312">
        <v>0</v>
      </c>
      <c r="H1312">
        <v>161</v>
      </c>
      <c r="I1312">
        <v>2</v>
      </c>
      <c r="J1312" t="s">
        <v>22</v>
      </c>
    </row>
    <row r="1313" spans="1:10">
      <c r="A1313">
        <v>1612224031</v>
      </c>
      <c r="B1313" t="s">
        <v>72</v>
      </c>
      <c r="C1313">
        <v>10</v>
      </c>
      <c r="D1313">
        <v>161</v>
      </c>
      <c r="E1313">
        <v>222400</v>
      </c>
      <c r="F1313">
        <v>31</v>
      </c>
      <c r="G1313">
        <v>0</v>
      </c>
      <c r="H1313">
        <v>817</v>
      </c>
      <c r="I1313">
        <v>2</v>
      </c>
      <c r="J1313" t="s">
        <v>22</v>
      </c>
    </row>
    <row r="1314" spans="1:10">
      <c r="A1314">
        <v>1612239000</v>
      </c>
      <c r="B1314" t="s">
        <v>39</v>
      </c>
      <c r="C1314">
        <v>10</v>
      </c>
      <c r="D1314">
        <v>161</v>
      </c>
      <c r="E1314">
        <v>223900</v>
      </c>
      <c r="F1314">
        <v>0</v>
      </c>
      <c r="G1314">
        <v>0</v>
      </c>
      <c r="H1314">
        <v>161</v>
      </c>
      <c r="I1314">
        <v>2</v>
      </c>
      <c r="J1314" t="s">
        <v>22</v>
      </c>
    </row>
    <row r="1315" spans="1:10">
      <c r="A1315">
        <v>1612239001</v>
      </c>
      <c r="B1315" t="s">
        <v>40</v>
      </c>
      <c r="C1315">
        <v>10</v>
      </c>
      <c r="D1315">
        <v>161</v>
      </c>
      <c r="E1315">
        <v>223910</v>
      </c>
      <c r="F1315">
        <v>0</v>
      </c>
      <c r="G1315">
        <v>0</v>
      </c>
      <c r="H1315">
        <v>161</v>
      </c>
      <c r="I1315">
        <v>2</v>
      </c>
      <c r="J1315" t="s">
        <v>22</v>
      </c>
    </row>
    <row r="1316" spans="1:10">
      <c r="A1316">
        <v>1612239141</v>
      </c>
      <c r="B1316" t="s">
        <v>782</v>
      </c>
      <c r="C1316">
        <v>10</v>
      </c>
      <c r="D1316">
        <v>161</v>
      </c>
      <c r="E1316">
        <v>223900</v>
      </c>
      <c r="F1316">
        <v>141</v>
      </c>
      <c r="G1316">
        <v>0</v>
      </c>
      <c r="H1316">
        <v>161</v>
      </c>
      <c r="I1316">
        <v>2</v>
      </c>
      <c r="J1316" t="s">
        <v>22</v>
      </c>
    </row>
    <row r="1317" spans="1:10">
      <c r="A1317">
        <v>1612239800</v>
      </c>
      <c r="B1317" t="s">
        <v>39</v>
      </c>
      <c r="C1317">
        <v>10</v>
      </c>
      <c r="D1317">
        <v>161</v>
      </c>
      <c r="E1317">
        <v>223900</v>
      </c>
      <c r="F1317">
        <v>0</v>
      </c>
      <c r="G1317">
        <v>0</v>
      </c>
      <c r="H1317">
        <v>800</v>
      </c>
      <c r="I1317">
        <v>2</v>
      </c>
      <c r="J1317" t="s">
        <v>22</v>
      </c>
    </row>
    <row r="1318" spans="1:10">
      <c r="A1318">
        <v>1612410000</v>
      </c>
      <c r="B1318" t="s">
        <v>41</v>
      </c>
      <c r="C1318">
        <v>10</v>
      </c>
      <c r="D1318">
        <v>161</v>
      </c>
      <c r="E1318">
        <v>241000</v>
      </c>
      <c r="F1318">
        <v>0</v>
      </c>
      <c r="G1318">
        <v>0</v>
      </c>
      <c r="H1318">
        <v>161</v>
      </c>
      <c r="I1318">
        <v>2</v>
      </c>
      <c r="J1318" t="s">
        <v>22</v>
      </c>
    </row>
    <row r="1319" spans="1:10">
      <c r="A1319">
        <v>1612410800</v>
      </c>
      <c r="B1319" t="s">
        <v>41</v>
      </c>
      <c r="C1319">
        <v>10</v>
      </c>
      <c r="D1319">
        <v>161</v>
      </c>
      <c r="E1319">
        <v>241000</v>
      </c>
      <c r="F1319">
        <v>0</v>
      </c>
      <c r="G1319">
        <v>0</v>
      </c>
      <c r="H1319">
        <v>800</v>
      </c>
      <c r="I1319">
        <v>2</v>
      </c>
      <c r="J1319" t="s">
        <v>22</v>
      </c>
    </row>
    <row r="1320" spans="1:10">
      <c r="A1320">
        <v>1612410999</v>
      </c>
      <c r="B1320" t="s">
        <v>113</v>
      </c>
      <c r="C1320">
        <v>10</v>
      </c>
      <c r="D1320">
        <v>161</v>
      </c>
      <c r="E1320">
        <v>241000</v>
      </c>
      <c r="F1320">
        <v>999</v>
      </c>
      <c r="G1320">
        <v>0</v>
      </c>
      <c r="H1320">
        <v>161</v>
      </c>
      <c r="I1320">
        <v>2</v>
      </c>
      <c r="J1320" t="s">
        <v>22</v>
      </c>
    </row>
    <row r="1321" spans="1:10">
      <c r="A1321">
        <v>1612490000</v>
      </c>
      <c r="B1321" t="s">
        <v>94</v>
      </c>
      <c r="C1321">
        <v>60</v>
      </c>
      <c r="D1321">
        <v>161</v>
      </c>
      <c r="E1321">
        <v>249000</v>
      </c>
      <c r="F1321">
        <v>0</v>
      </c>
      <c r="G1321">
        <v>0</v>
      </c>
      <c r="H1321">
        <v>161</v>
      </c>
      <c r="I1321">
        <v>2</v>
      </c>
      <c r="J1321" t="s">
        <v>22</v>
      </c>
    </row>
    <row r="1322" spans="1:10">
      <c r="A1322">
        <v>1612490022</v>
      </c>
      <c r="B1322" t="s">
        <v>74</v>
      </c>
      <c r="C1322">
        <v>60</v>
      </c>
      <c r="D1322">
        <v>161</v>
      </c>
      <c r="E1322">
        <v>249000</v>
      </c>
      <c r="F1322">
        <v>0</v>
      </c>
      <c r="G1322">
        <v>0</v>
      </c>
      <c r="H1322">
        <v>161</v>
      </c>
      <c r="I1322">
        <v>2</v>
      </c>
      <c r="J1322" t="s">
        <v>22</v>
      </c>
    </row>
    <row r="1323" spans="1:10">
      <c r="A1323">
        <v>1612531001</v>
      </c>
      <c r="B1323" t="s">
        <v>42</v>
      </c>
      <c r="C1323">
        <v>10</v>
      </c>
      <c r="D1323">
        <v>161</v>
      </c>
      <c r="E1323">
        <v>253100</v>
      </c>
      <c r="F1323">
        <v>0</v>
      </c>
      <c r="G1323">
        <v>0</v>
      </c>
      <c r="H1323">
        <v>823</v>
      </c>
      <c r="I1323">
        <v>2</v>
      </c>
      <c r="J1323" t="s">
        <v>22</v>
      </c>
    </row>
    <row r="1324" spans="1:10">
      <c r="A1324">
        <v>1612531800</v>
      </c>
      <c r="B1324" t="s">
        <v>42</v>
      </c>
      <c r="C1324">
        <v>10</v>
      </c>
      <c r="D1324">
        <v>161</v>
      </c>
      <c r="E1324">
        <v>253100</v>
      </c>
      <c r="F1324">
        <v>0</v>
      </c>
      <c r="G1324">
        <v>0</v>
      </c>
      <c r="H1324">
        <v>800</v>
      </c>
      <c r="I1324">
        <v>2</v>
      </c>
      <c r="J1324" t="s">
        <v>22</v>
      </c>
    </row>
    <row r="1325" spans="1:10">
      <c r="A1325">
        <v>1612533000</v>
      </c>
      <c r="B1325" t="s">
        <v>43</v>
      </c>
      <c r="C1325">
        <v>10</v>
      </c>
      <c r="D1325">
        <v>161</v>
      </c>
      <c r="E1325">
        <v>253300</v>
      </c>
      <c r="F1325">
        <v>0</v>
      </c>
      <c r="G1325">
        <v>0</v>
      </c>
      <c r="H1325">
        <v>161</v>
      </c>
      <c r="I1325">
        <v>2</v>
      </c>
      <c r="J1325" t="s">
        <v>22</v>
      </c>
    </row>
    <row r="1326" spans="1:10">
      <c r="A1326">
        <v>1612533800</v>
      </c>
      <c r="B1326" t="s">
        <v>43</v>
      </c>
      <c r="C1326">
        <v>10</v>
      </c>
      <c r="D1326">
        <v>161</v>
      </c>
      <c r="E1326">
        <v>253300</v>
      </c>
      <c r="F1326">
        <v>0</v>
      </c>
      <c r="G1326">
        <v>0</v>
      </c>
      <c r="H1326">
        <v>800</v>
      </c>
      <c r="I1326">
        <v>2</v>
      </c>
      <c r="J1326" t="s">
        <v>22</v>
      </c>
    </row>
    <row r="1327" spans="1:10">
      <c r="A1327">
        <v>1612543000</v>
      </c>
      <c r="B1327" t="s">
        <v>44</v>
      </c>
      <c r="C1327">
        <v>10</v>
      </c>
      <c r="D1327">
        <v>161</v>
      </c>
      <c r="E1327">
        <v>254300</v>
      </c>
      <c r="F1327">
        <v>0</v>
      </c>
      <c r="G1327">
        <v>0</v>
      </c>
      <c r="H1327">
        <v>161</v>
      </c>
      <c r="I1327">
        <v>2</v>
      </c>
      <c r="J1327" t="s">
        <v>22</v>
      </c>
    </row>
    <row r="1328" spans="1:10">
      <c r="A1328">
        <v>1612544000</v>
      </c>
      <c r="B1328" t="s">
        <v>783</v>
      </c>
      <c r="C1328">
        <v>10</v>
      </c>
      <c r="D1328">
        <v>161</v>
      </c>
      <c r="E1328">
        <v>254410</v>
      </c>
      <c r="F1328">
        <v>0</v>
      </c>
      <c r="G1328">
        <v>0</v>
      </c>
      <c r="H1328">
        <v>161</v>
      </c>
      <c r="I1328">
        <v>2</v>
      </c>
      <c r="J1328" t="s">
        <v>22</v>
      </c>
    </row>
    <row r="1329" spans="1:10">
      <c r="A1329">
        <v>1612544141</v>
      </c>
      <c r="B1329" t="s">
        <v>783</v>
      </c>
      <c r="C1329">
        <v>10</v>
      </c>
      <c r="D1329">
        <v>161</v>
      </c>
      <c r="E1329">
        <v>254410</v>
      </c>
      <c r="F1329">
        <v>141</v>
      </c>
      <c r="G1329">
        <v>0</v>
      </c>
      <c r="H1329">
        <v>161</v>
      </c>
      <c r="I1329">
        <v>2</v>
      </c>
      <c r="J1329" t="s">
        <v>22</v>
      </c>
    </row>
    <row r="1330" spans="1:10">
      <c r="A1330">
        <v>1612546000</v>
      </c>
      <c r="B1330" t="s">
        <v>60</v>
      </c>
      <c r="C1330">
        <v>10</v>
      </c>
      <c r="D1330">
        <v>161</v>
      </c>
      <c r="E1330">
        <v>254490</v>
      </c>
      <c r="F1330">
        <v>0</v>
      </c>
      <c r="G1330">
        <v>0</v>
      </c>
      <c r="H1330">
        <v>161</v>
      </c>
      <c r="I1330">
        <v>2</v>
      </c>
      <c r="J1330" t="s">
        <v>22</v>
      </c>
    </row>
    <row r="1331" spans="1:10">
      <c r="A1331">
        <v>1612551000</v>
      </c>
      <c r="B1331" t="s">
        <v>154</v>
      </c>
      <c r="C1331">
        <v>10</v>
      </c>
      <c r="D1331">
        <v>161</v>
      </c>
      <c r="E1331">
        <v>255100</v>
      </c>
      <c r="F1331">
        <v>0</v>
      </c>
      <c r="G1331">
        <v>0</v>
      </c>
      <c r="H1331">
        <v>161</v>
      </c>
      <c r="I1331">
        <v>2</v>
      </c>
      <c r="J1331" t="s">
        <v>22</v>
      </c>
    </row>
    <row r="1332" spans="1:10">
      <c r="A1332">
        <v>1612567000</v>
      </c>
      <c r="B1332" t="s">
        <v>45</v>
      </c>
      <c r="C1332">
        <v>10</v>
      </c>
      <c r="D1332">
        <v>161</v>
      </c>
      <c r="E1332">
        <v>256770</v>
      </c>
      <c r="F1332">
        <v>0</v>
      </c>
      <c r="G1332">
        <v>0</v>
      </c>
      <c r="H1332">
        <v>161</v>
      </c>
      <c r="I1332">
        <v>2</v>
      </c>
      <c r="J1332" t="s">
        <v>22</v>
      </c>
    </row>
    <row r="1333" spans="1:10">
      <c r="A1333">
        <v>1612567141</v>
      </c>
      <c r="B1333" t="s">
        <v>45</v>
      </c>
      <c r="C1333">
        <v>10</v>
      </c>
      <c r="D1333">
        <v>161</v>
      </c>
      <c r="E1333">
        <v>256770</v>
      </c>
      <c r="F1333">
        <v>141</v>
      </c>
      <c r="G1333">
        <v>0</v>
      </c>
      <c r="H1333">
        <v>161</v>
      </c>
      <c r="I1333">
        <v>2</v>
      </c>
      <c r="J1333" t="s">
        <v>22</v>
      </c>
    </row>
    <row r="1334" spans="1:10">
      <c r="A1334">
        <v>1612567751</v>
      </c>
      <c r="B1334" t="s">
        <v>45</v>
      </c>
      <c r="C1334">
        <v>10</v>
      </c>
      <c r="D1334">
        <v>161</v>
      </c>
      <c r="E1334">
        <v>256770</v>
      </c>
      <c r="F1334">
        <v>751</v>
      </c>
      <c r="G1334">
        <v>0</v>
      </c>
      <c r="H1334">
        <v>161</v>
      </c>
      <c r="I1334">
        <v>2</v>
      </c>
      <c r="J1334" t="s">
        <v>22</v>
      </c>
    </row>
    <row r="1335" spans="1:10">
      <c r="A1335">
        <v>1612567999</v>
      </c>
      <c r="B1335" t="s">
        <v>787</v>
      </c>
      <c r="C1335">
        <v>10</v>
      </c>
      <c r="D1335">
        <v>161</v>
      </c>
      <c r="E1335">
        <v>256790</v>
      </c>
      <c r="F1335">
        <v>999</v>
      </c>
      <c r="G1335">
        <v>0</v>
      </c>
      <c r="H1335">
        <v>161</v>
      </c>
      <c r="I1335">
        <v>2</v>
      </c>
      <c r="J1335" t="s">
        <v>22</v>
      </c>
    </row>
    <row r="1336" spans="1:10">
      <c r="A1336">
        <v>1612572000</v>
      </c>
      <c r="B1336" t="s">
        <v>86</v>
      </c>
      <c r="C1336">
        <v>50</v>
      </c>
      <c r="D1336">
        <v>161</v>
      </c>
      <c r="E1336">
        <v>257200</v>
      </c>
      <c r="F1336">
        <v>0</v>
      </c>
      <c r="G1336">
        <v>0</v>
      </c>
      <c r="H1336">
        <v>824</v>
      </c>
      <c r="I1336">
        <v>2</v>
      </c>
      <c r="J1336" t="s">
        <v>22</v>
      </c>
    </row>
    <row r="1337" spans="1:10">
      <c r="A1337">
        <v>1612572001</v>
      </c>
      <c r="B1337" t="s">
        <v>46</v>
      </c>
      <c r="C1337">
        <v>50</v>
      </c>
      <c r="D1337">
        <v>161</v>
      </c>
      <c r="E1337">
        <v>257220</v>
      </c>
      <c r="F1337">
        <v>0</v>
      </c>
      <c r="G1337">
        <v>0</v>
      </c>
      <c r="H1337">
        <v>824</v>
      </c>
      <c r="I1337">
        <v>2</v>
      </c>
      <c r="J1337" t="s">
        <v>22</v>
      </c>
    </row>
    <row r="1338" spans="1:10">
      <c r="A1338">
        <v>1612572002</v>
      </c>
      <c r="B1338" t="s">
        <v>61</v>
      </c>
      <c r="C1338">
        <v>50</v>
      </c>
      <c r="D1338">
        <v>161</v>
      </c>
      <c r="E1338">
        <v>257210</v>
      </c>
      <c r="F1338">
        <v>0</v>
      </c>
      <c r="G1338">
        <v>0</v>
      </c>
      <c r="H1338">
        <v>824</v>
      </c>
      <c r="I1338">
        <v>2</v>
      </c>
      <c r="J1338" t="s">
        <v>22</v>
      </c>
    </row>
    <row r="1339" spans="1:10">
      <c r="A1339">
        <v>1612600141</v>
      </c>
      <c r="B1339" t="s">
        <v>333</v>
      </c>
      <c r="C1339">
        <v>10</v>
      </c>
      <c r="D1339">
        <v>161</v>
      </c>
      <c r="E1339">
        <v>260000</v>
      </c>
      <c r="F1339">
        <v>141</v>
      </c>
      <c r="G1339">
        <v>0</v>
      </c>
      <c r="H1339">
        <v>161</v>
      </c>
      <c r="I1339">
        <v>2</v>
      </c>
      <c r="J1339" t="s">
        <v>22</v>
      </c>
    </row>
    <row r="1340" spans="1:10">
      <c r="A1340">
        <v>1612644141</v>
      </c>
      <c r="B1340" t="s">
        <v>784</v>
      </c>
      <c r="C1340">
        <v>10</v>
      </c>
      <c r="D1340">
        <v>161</v>
      </c>
      <c r="E1340">
        <v>264400</v>
      </c>
      <c r="F1340">
        <v>141</v>
      </c>
      <c r="G1340">
        <v>0</v>
      </c>
      <c r="H1340">
        <v>161</v>
      </c>
      <c r="I1340">
        <v>2</v>
      </c>
      <c r="J1340" t="s">
        <v>22</v>
      </c>
    </row>
    <row r="1341" spans="1:10">
      <c r="A1341">
        <v>1612644381</v>
      </c>
      <c r="B1341" t="s">
        <v>36</v>
      </c>
      <c r="C1341">
        <v>10</v>
      </c>
      <c r="D1341">
        <v>161</v>
      </c>
      <c r="E1341">
        <v>264400</v>
      </c>
      <c r="F1341">
        <v>381</v>
      </c>
      <c r="G1341">
        <v>0</v>
      </c>
      <c r="H1341">
        <v>841</v>
      </c>
      <c r="I1341">
        <v>2</v>
      </c>
      <c r="J1341" t="s">
        <v>22</v>
      </c>
    </row>
    <row r="1342" spans="1:10">
      <c r="A1342">
        <v>1612910111</v>
      </c>
      <c r="B1342" t="s">
        <v>48</v>
      </c>
      <c r="C1342">
        <v>27</v>
      </c>
      <c r="D1342">
        <v>161</v>
      </c>
      <c r="E1342">
        <v>291000</v>
      </c>
      <c r="F1342">
        <v>11</v>
      </c>
      <c r="G1342">
        <v>0</v>
      </c>
      <c r="H1342">
        <v>815</v>
      </c>
      <c r="I1342">
        <v>2</v>
      </c>
      <c r="J1342" t="s">
        <v>22</v>
      </c>
    </row>
    <row r="1343" spans="1:10">
      <c r="A1343">
        <v>1612910800</v>
      </c>
      <c r="B1343" t="s">
        <v>48</v>
      </c>
      <c r="C1343">
        <v>10</v>
      </c>
      <c r="D1343">
        <v>161</v>
      </c>
      <c r="E1343">
        <v>291000</v>
      </c>
      <c r="F1343">
        <v>0</v>
      </c>
      <c r="G1343">
        <v>0</v>
      </c>
      <c r="H1343">
        <v>800</v>
      </c>
      <c r="I1343">
        <v>2</v>
      </c>
      <c r="J1343" t="s">
        <v>22</v>
      </c>
    </row>
    <row r="1344" spans="1:10">
      <c r="A1344">
        <v>1615000000</v>
      </c>
      <c r="B1344" t="s">
        <v>49</v>
      </c>
      <c r="C1344">
        <v>10</v>
      </c>
      <c r="D1344">
        <v>161</v>
      </c>
      <c r="E1344">
        <v>500000</v>
      </c>
      <c r="F1344">
        <v>0</v>
      </c>
      <c r="G1344">
        <v>0</v>
      </c>
      <c r="H1344">
        <v>808</v>
      </c>
      <c r="I1344">
        <v>2</v>
      </c>
      <c r="J1344" t="s">
        <v>22</v>
      </c>
    </row>
    <row r="1345" spans="1:10">
      <c r="A1345">
        <v>1615000750</v>
      </c>
      <c r="B1345" t="s">
        <v>49</v>
      </c>
      <c r="C1345">
        <v>10</v>
      </c>
      <c r="D1345">
        <v>161</v>
      </c>
      <c r="E1345">
        <v>500000</v>
      </c>
      <c r="F1345">
        <v>750</v>
      </c>
      <c r="G1345">
        <v>0</v>
      </c>
      <c r="H1345">
        <v>161</v>
      </c>
      <c r="I1345">
        <v>3</v>
      </c>
      <c r="J1345" t="s">
        <v>22</v>
      </c>
    </row>
    <row r="1346" spans="1:10">
      <c r="A1346">
        <v>1621100000</v>
      </c>
      <c r="B1346" t="s">
        <v>24</v>
      </c>
      <c r="C1346">
        <v>10</v>
      </c>
      <c r="D1346">
        <v>162</v>
      </c>
      <c r="E1346">
        <v>110000</v>
      </c>
      <c r="F1346">
        <v>0</v>
      </c>
      <c r="G1346">
        <v>0</v>
      </c>
      <c r="H1346">
        <v>162</v>
      </c>
      <c r="I1346">
        <v>2</v>
      </c>
      <c r="J1346" t="s">
        <v>22</v>
      </c>
    </row>
    <row r="1347" spans="1:10">
      <c r="A1347">
        <v>1621100141</v>
      </c>
      <c r="B1347" t="s">
        <v>24</v>
      </c>
      <c r="C1347">
        <v>10</v>
      </c>
      <c r="D1347">
        <v>162</v>
      </c>
      <c r="E1347">
        <v>110000</v>
      </c>
      <c r="F1347">
        <v>141</v>
      </c>
      <c r="G1347">
        <v>0</v>
      </c>
      <c r="H1347">
        <v>162</v>
      </c>
      <c r="I1347">
        <v>2</v>
      </c>
      <c r="J1347" t="s">
        <v>22</v>
      </c>
    </row>
    <row r="1348" spans="1:10">
      <c r="A1348">
        <v>1621100163</v>
      </c>
      <c r="B1348" t="s">
        <v>24</v>
      </c>
      <c r="C1348">
        <v>10</v>
      </c>
      <c r="D1348">
        <v>162</v>
      </c>
      <c r="E1348">
        <v>110000</v>
      </c>
      <c r="F1348">
        <v>163</v>
      </c>
      <c r="G1348">
        <v>0</v>
      </c>
      <c r="H1348">
        <v>816</v>
      </c>
      <c r="I1348">
        <v>2</v>
      </c>
      <c r="J1348" t="s">
        <v>22</v>
      </c>
    </row>
    <row r="1349" spans="1:10">
      <c r="A1349">
        <v>1621100165</v>
      </c>
      <c r="B1349" t="s">
        <v>24</v>
      </c>
      <c r="C1349">
        <v>10</v>
      </c>
      <c r="D1349">
        <v>162</v>
      </c>
      <c r="E1349">
        <v>110000</v>
      </c>
      <c r="F1349">
        <v>165</v>
      </c>
      <c r="G1349">
        <v>0</v>
      </c>
      <c r="H1349">
        <v>816</v>
      </c>
      <c r="I1349">
        <v>2</v>
      </c>
      <c r="J1349" t="s">
        <v>22</v>
      </c>
    </row>
    <row r="1350" spans="1:10">
      <c r="A1350">
        <v>1621100322</v>
      </c>
      <c r="B1350" t="s">
        <v>24</v>
      </c>
      <c r="C1350">
        <v>10</v>
      </c>
      <c r="D1350">
        <v>162</v>
      </c>
      <c r="E1350">
        <v>110000</v>
      </c>
      <c r="F1350">
        <v>322</v>
      </c>
      <c r="G1350">
        <v>0</v>
      </c>
      <c r="H1350">
        <v>800</v>
      </c>
      <c r="I1350">
        <v>2</v>
      </c>
      <c r="J1350" t="s">
        <v>22</v>
      </c>
    </row>
    <row r="1351" spans="1:10">
      <c r="A1351">
        <v>1621100381</v>
      </c>
      <c r="B1351" t="s">
        <v>24</v>
      </c>
      <c r="C1351">
        <v>10</v>
      </c>
      <c r="D1351">
        <v>162</v>
      </c>
      <c r="E1351">
        <v>110000</v>
      </c>
      <c r="F1351">
        <v>381</v>
      </c>
      <c r="G1351">
        <v>0</v>
      </c>
      <c r="H1351">
        <v>816</v>
      </c>
      <c r="I1351">
        <v>2</v>
      </c>
      <c r="J1351" t="s">
        <v>22</v>
      </c>
    </row>
    <row r="1352" spans="1:10">
      <c r="A1352">
        <v>1621100552</v>
      </c>
      <c r="B1352" t="s">
        <v>24</v>
      </c>
      <c r="C1352">
        <v>10</v>
      </c>
      <c r="D1352">
        <v>162</v>
      </c>
      <c r="E1352">
        <v>110000</v>
      </c>
      <c r="F1352">
        <v>552</v>
      </c>
      <c r="G1352">
        <v>0</v>
      </c>
      <c r="H1352">
        <v>162</v>
      </c>
      <c r="I1352">
        <v>2</v>
      </c>
      <c r="J1352" t="s">
        <v>22</v>
      </c>
    </row>
    <row r="1353" spans="1:10">
      <c r="A1353">
        <v>1621100714</v>
      </c>
      <c r="B1353" t="s">
        <v>660</v>
      </c>
      <c r="C1353">
        <v>10</v>
      </c>
      <c r="D1353">
        <v>162</v>
      </c>
      <c r="E1353">
        <v>110000</v>
      </c>
      <c r="F1353">
        <v>714</v>
      </c>
      <c r="G1353">
        <v>1</v>
      </c>
      <c r="H1353">
        <v>162</v>
      </c>
      <c r="I1353">
        <v>2</v>
      </c>
      <c r="J1353" t="s">
        <v>22</v>
      </c>
    </row>
    <row r="1354" spans="1:10">
      <c r="A1354">
        <v>1621100750</v>
      </c>
      <c r="B1354" t="s">
        <v>24</v>
      </c>
      <c r="C1354">
        <v>10</v>
      </c>
      <c r="D1354">
        <v>162</v>
      </c>
      <c r="E1354">
        <v>110000</v>
      </c>
      <c r="F1354">
        <v>750</v>
      </c>
      <c r="G1354">
        <v>0</v>
      </c>
      <c r="H1354">
        <v>162</v>
      </c>
      <c r="I1354">
        <v>2</v>
      </c>
      <c r="J1354" t="s">
        <v>22</v>
      </c>
    </row>
    <row r="1355" spans="1:10">
      <c r="A1355">
        <v>1621100751</v>
      </c>
      <c r="B1355" t="s">
        <v>24</v>
      </c>
      <c r="C1355">
        <v>10</v>
      </c>
      <c r="D1355">
        <v>162</v>
      </c>
      <c r="E1355">
        <v>110000</v>
      </c>
      <c r="F1355">
        <v>751</v>
      </c>
      <c r="G1355">
        <v>0</v>
      </c>
      <c r="H1355">
        <v>162</v>
      </c>
      <c r="I1355">
        <v>2</v>
      </c>
      <c r="J1355" t="s">
        <v>22</v>
      </c>
    </row>
    <row r="1356" spans="1:10">
      <c r="A1356">
        <v>1621100800</v>
      </c>
      <c r="B1356" t="s">
        <v>24</v>
      </c>
      <c r="C1356">
        <v>10</v>
      </c>
      <c r="D1356">
        <v>162</v>
      </c>
      <c r="E1356">
        <v>110000</v>
      </c>
      <c r="F1356">
        <v>0</v>
      </c>
      <c r="G1356">
        <v>0</v>
      </c>
      <c r="H1356">
        <v>800</v>
      </c>
      <c r="I1356">
        <v>2</v>
      </c>
      <c r="J1356" t="s">
        <v>22</v>
      </c>
    </row>
    <row r="1357" spans="1:10">
      <c r="A1357">
        <v>1621100999</v>
      </c>
      <c r="B1357" t="s">
        <v>99</v>
      </c>
      <c r="C1357">
        <v>10</v>
      </c>
      <c r="D1357">
        <v>162</v>
      </c>
      <c r="E1357">
        <v>110000</v>
      </c>
      <c r="F1357">
        <v>999</v>
      </c>
      <c r="G1357">
        <v>0</v>
      </c>
      <c r="H1357">
        <v>162</v>
      </c>
      <c r="I1357">
        <v>2</v>
      </c>
      <c r="J1357" t="s">
        <v>22</v>
      </c>
    </row>
    <row r="1358" spans="1:10">
      <c r="A1358">
        <v>1621101141</v>
      </c>
      <c r="B1358" t="s">
        <v>76</v>
      </c>
      <c r="C1358">
        <v>10</v>
      </c>
      <c r="D1358">
        <v>162</v>
      </c>
      <c r="E1358">
        <v>110000</v>
      </c>
      <c r="F1358">
        <v>141</v>
      </c>
      <c r="G1358">
        <v>0</v>
      </c>
      <c r="H1358">
        <v>162</v>
      </c>
      <c r="I1358">
        <v>2</v>
      </c>
      <c r="J1358" t="s">
        <v>22</v>
      </c>
    </row>
    <row r="1359" spans="1:10">
      <c r="A1359">
        <v>1621200141</v>
      </c>
      <c r="B1359" t="s">
        <v>63</v>
      </c>
      <c r="C1359">
        <v>10</v>
      </c>
      <c r="D1359">
        <v>162</v>
      </c>
      <c r="E1359">
        <v>120000</v>
      </c>
      <c r="F1359">
        <v>141</v>
      </c>
      <c r="G1359">
        <v>0</v>
      </c>
      <c r="H1359">
        <v>162</v>
      </c>
      <c r="I1359">
        <v>2</v>
      </c>
      <c r="J1359" t="s">
        <v>22</v>
      </c>
    </row>
    <row r="1360" spans="1:10">
      <c r="A1360">
        <v>1621210000</v>
      </c>
      <c r="B1360" t="s">
        <v>25</v>
      </c>
      <c r="C1360">
        <v>10</v>
      </c>
      <c r="D1360">
        <v>162</v>
      </c>
      <c r="E1360">
        <v>121000</v>
      </c>
      <c r="F1360">
        <v>0</v>
      </c>
      <c r="G1360">
        <v>0</v>
      </c>
      <c r="H1360">
        <v>162</v>
      </c>
      <c r="I1360">
        <v>2</v>
      </c>
      <c r="J1360" t="s">
        <v>22</v>
      </c>
    </row>
    <row r="1361" spans="1:10">
      <c r="A1361">
        <v>1621210999</v>
      </c>
      <c r="B1361" t="s">
        <v>100</v>
      </c>
      <c r="C1361">
        <v>10</v>
      </c>
      <c r="D1361">
        <v>162</v>
      </c>
      <c r="E1361">
        <v>121000</v>
      </c>
      <c r="F1361">
        <v>999</v>
      </c>
      <c r="G1361">
        <v>0</v>
      </c>
      <c r="H1361">
        <v>162</v>
      </c>
      <c r="I1361">
        <v>2</v>
      </c>
      <c r="J1361" t="s">
        <v>22</v>
      </c>
    </row>
    <row r="1362" spans="1:10">
      <c r="A1362">
        <v>1621220000</v>
      </c>
      <c r="B1362" t="s">
        <v>26</v>
      </c>
      <c r="C1362">
        <v>10</v>
      </c>
      <c r="D1362">
        <v>162</v>
      </c>
      <c r="E1362">
        <v>122000</v>
      </c>
      <c r="F1362">
        <v>0</v>
      </c>
      <c r="G1362">
        <v>0</v>
      </c>
      <c r="H1362">
        <v>162</v>
      </c>
      <c r="I1362">
        <v>2</v>
      </c>
      <c r="J1362" t="s">
        <v>22</v>
      </c>
    </row>
    <row r="1363" spans="1:10">
      <c r="A1363">
        <v>1621220141</v>
      </c>
      <c r="B1363" t="s">
        <v>778</v>
      </c>
      <c r="C1363">
        <v>10</v>
      </c>
      <c r="D1363">
        <v>162</v>
      </c>
      <c r="E1363">
        <v>122000</v>
      </c>
      <c r="F1363">
        <v>141</v>
      </c>
      <c r="G1363">
        <v>0</v>
      </c>
      <c r="H1363">
        <v>162</v>
      </c>
      <c r="I1363">
        <v>2</v>
      </c>
      <c r="J1363" t="s">
        <v>22</v>
      </c>
    </row>
    <row r="1364" spans="1:10">
      <c r="A1364">
        <v>1621220162</v>
      </c>
      <c r="B1364" t="s">
        <v>1824</v>
      </c>
      <c r="C1364">
        <v>10</v>
      </c>
      <c r="D1364">
        <v>162</v>
      </c>
      <c r="E1364">
        <v>122000</v>
      </c>
      <c r="F1364">
        <v>162</v>
      </c>
      <c r="G1364">
        <v>0</v>
      </c>
      <c r="H1364">
        <v>818</v>
      </c>
      <c r="I1364">
        <v>2</v>
      </c>
      <c r="J1364" t="s">
        <v>22</v>
      </c>
    </row>
    <row r="1365" spans="1:10">
      <c r="A1365">
        <v>1621220163</v>
      </c>
      <c r="B1365" t="s">
        <v>778</v>
      </c>
      <c r="C1365">
        <v>10</v>
      </c>
      <c r="D1365">
        <v>162</v>
      </c>
      <c r="E1365">
        <v>122000</v>
      </c>
      <c r="F1365">
        <v>163</v>
      </c>
      <c r="G1365">
        <v>0</v>
      </c>
      <c r="H1365">
        <v>816</v>
      </c>
      <c r="I1365">
        <v>2</v>
      </c>
      <c r="J1365" t="s">
        <v>22</v>
      </c>
    </row>
    <row r="1366" spans="1:10">
      <c r="A1366">
        <v>1621220165</v>
      </c>
      <c r="B1366" t="s">
        <v>778</v>
      </c>
      <c r="C1366">
        <v>10</v>
      </c>
      <c r="D1366">
        <v>162</v>
      </c>
      <c r="E1366">
        <v>122000</v>
      </c>
      <c r="F1366">
        <v>165</v>
      </c>
      <c r="G1366">
        <v>0</v>
      </c>
      <c r="H1366">
        <v>816</v>
      </c>
      <c r="I1366">
        <v>2</v>
      </c>
      <c r="J1366" t="s">
        <v>22</v>
      </c>
    </row>
    <row r="1367" spans="1:10">
      <c r="A1367">
        <v>1621220381</v>
      </c>
      <c r="B1367" t="s">
        <v>1825</v>
      </c>
      <c r="C1367">
        <v>10</v>
      </c>
      <c r="D1367">
        <v>162</v>
      </c>
      <c r="E1367">
        <v>122000</v>
      </c>
      <c r="F1367">
        <v>381</v>
      </c>
      <c r="G1367">
        <v>0</v>
      </c>
      <c r="H1367">
        <v>841</v>
      </c>
      <c r="I1367">
        <v>2</v>
      </c>
      <c r="J1367" t="s">
        <v>22</v>
      </c>
    </row>
    <row r="1368" spans="1:10">
      <c r="A1368">
        <v>1621221141</v>
      </c>
      <c r="B1368" t="s">
        <v>778</v>
      </c>
      <c r="C1368">
        <v>10</v>
      </c>
      <c r="D1368">
        <v>162</v>
      </c>
      <c r="E1368">
        <v>122000</v>
      </c>
      <c r="F1368">
        <v>141</v>
      </c>
      <c r="G1368">
        <v>0</v>
      </c>
      <c r="H1368">
        <v>162</v>
      </c>
      <c r="I1368">
        <v>2</v>
      </c>
      <c r="J1368" t="s">
        <v>22</v>
      </c>
    </row>
    <row r="1369" spans="1:10">
      <c r="A1369">
        <v>1621222141</v>
      </c>
      <c r="B1369" t="s">
        <v>88</v>
      </c>
      <c r="C1369">
        <v>10</v>
      </c>
      <c r="D1369">
        <v>162</v>
      </c>
      <c r="E1369">
        <v>122200</v>
      </c>
      <c r="F1369">
        <v>141</v>
      </c>
      <c r="G1369">
        <v>0</v>
      </c>
      <c r="H1369">
        <v>162</v>
      </c>
      <c r="I1369">
        <v>2</v>
      </c>
      <c r="J1369" t="s">
        <v>22</v>
      </c>
    </row>
    <row r="1370" spans="1:10">
      <c r="A1370">
        <v>1621222999</v>
      </c>
      <c r="B1370" t="s">
        <v>101</v>
      </c>
      <c r="C1370">
        <v>10</v>
      </c>
      <c r="D1370">
        <v>162</v>
      </c>
      <c r="E1370">
        <v>122200</v>
      </c>
      <c r="F1370">
        <v>999</v>
      </c>
      <c r="G1370">
        <v>0</v>
      </c>
      <c r="H1370">
        <v>162</v>
      </c>
      <c r="I1370">
        <v>2</v>
      </c>
      <c r="J1370" t="s">
        <v>22</v>
      </c>
    </row>
    <row r="1371" spans="1:10">
      <c r="A1371">
        <v>1621230999</v>
      </c>
      <c r="B1371" t="s">
        <v>102</v>
      </c>
      <c r="C1371">
        <v>10</v>
      </c>
      <c r="D1371">
        <v>162</v>
      </c>
      <c r="E1371">
        <v>123000</v>
      </c>
      <c r="F1371">
        <v>999</v>
      </c>
      <c r="G1371">
        <v>0</v>
      </c>
      <c r="H1371">
        <v>162</v>
      </c>
      <c r="I1371">
        <v>2</v>
      </c>
      <c r="J1371" t="s">
        <v>22</v>
      </c>
    </row>
    <row r="1372" spans="1:10">
      <c r="A1372">
        <v>1621240000</v>
      </c>
      <c r="B1372" t="s">
        <v>28</v>
      </c>
      <c r="C1372">
        <v>10</v>
      </c>
      <c r="D1372">
        <v>162</v>
      </c>
      <c r="E1372">
        <v>124000</v>
      </c>
      <c r="F1372">
        <v>0</v>
      </c>
      <c r="G1372">
        <v>0</v>
      </c>
      <c r="H1372">
        <v>162</v>
      </c>
      <c r="I1372">
        <v>2</v>
      </c>
      <c r="J1372" t="s">
        <v>22</v>
      </c>
    </row>
    <row r="1373" spans="1:10">
      <c r="A1373">
        <v>1621240141</v>
      </c>
      <c r="B1373" t="s">
        <v>28</v>
      </c>
      <c r="C1373">
        <v>10</v>
      </c>
      <c r="D1373">
        <v>162</v>
      </c>
      <c r="E1373">
        <v>124000</v>
      </c>
      <c r="F1373">
        <v>141</v>
      </c>
      <c r="G1373">
        <v>0</v>
      </c>
      <c r="H1373">
        <v>162</v>
      </c>
      <c r="I1373">
        <v>2</v>
      </c>
      <c r="J1373" t="s">
        <v>22</v>
      </c>
    </row>
    <row r="1374" spans="1:10">
      <c r="A1374">
        <v>1621240165</v>
      </c>
      <c r="B1374" t="s">
        <v>28</v>
      </c>
      <c r="C1374">
        <v>10</v>
      </c>
      <c r="D1374">
        <v>162</v>
      </c>
      <c r="E1374">
        <v>124000</v>
      </c>
      <c r="F1374">
        <v>165</v>
      </c>
      <c r="G1374">
        <v>0</v>
      </c>
      <c r="H1374">
        <v>816</v>
      </c>
      <c r="I1374">
        <v>2</v>
      </c>
      <c r="J1374" t="s">
        <v>22</v>
      </c>
    </row>
    <row r="1375" spans="1:10">
      <c r="A1375">
        <v>1621240999</v>
      </c>
      <c r="B1375" t="s">
        <v>104</v>
      </c>
      <c r="C1375">
        <v>10</v>
      </c>
      <c r="D1375">
        <v>162</v>
      </c>
      <c r="E1375">
        <v>124000</v>
      </c>
      <c r="F1375">
        <v>999</v>
      </c>
      <c r="G1375">
        <v>0</v>
      </c>
      <c r="H1375">
        <v>162</v>
      </c>
      <c r="I1375">
        <v>2</v>
      </c>
      <c r="J1375" t="s">
        <v>22</v>
      </c>
    </row>
    <row r="1376" spans="1:10">
      <c r="A1376">
        <v>1621251000</v>
      </c>
      <c r="B1376" t="s">
        <v>29</v>
      </c>
      <c r="C1376">
        <v>10</v>
      </c>
      <c r="D1376">
        <v>162</v>
      </c>
      <c r="E1376">
        <v>125100</v>
      </c>
      <c r="F1376">
        <v>0</v>
      </c>
      <c r="G1376">
        <v>0</v>
      </c>
      <c r="H1376">
        <v>162</v>
      </c>
      <c r="I1376">
        <v>2</v>
      </c>
      <c r="J1376" t="s">
        <v>22</v>
      </c>
    </row>
    <row r="1377" spans="1:10">
      <c r="A1377">
        <v>1621251999</v>
      </c>
      <c r="B1377" t="s">
        <v>105</v>
      </c>
      <c r="C1377">
        <v>10</v>
      </c>
      <c r="D1377">
        <v>162</v>
      </c>
      <c r="E1377">
        <v>125100</v>
      </c>
      <c r="F1377">
        <v>999</v>
      </c>
      <c r="G1377">
        <v>0</v>
      </c>
      <c r="H1377">
        <v>162</v>
      </c>
      <c r="I1377">
        <v>2</v>
      </c>
      <c r="J1377" t="s">
        <v>22</v>
      </c>
    </row>
    <row r="1378" spans="1:10">
      <c r="A1378">
        <v>1621260141</v>
      </c>
      <c r="B1378" t="s">
        <v>30</v>
      </c>
      <c r="C1378">
        <v>10</v>
      </c>
      <c r="D1378">
        <v>162</v>
      </c>
      <c r="E1378">
        <v>126000</v>
      </c>
      <c r="F1378">
        <v>141</v>
      </c>
      <c r="G1378">
        <v>0</v>
      </c>
      <c r="H1378">
        <v>162</v>
      </c>
      <c r="I1378">
        <v>2</v>
      </c>
      <c r="J1378" t="s">
        <v>22</v>
      </c>
    </row>
    <row r="1379" spans="1:10">
      <c r="A1379">
        <v>1621270141</v>
      </c>
      <c r="B1379" t="s">
        <v>779</v>
      </c>
      <c r="C1379">
        <v>10</v>
      </c>
      <c r="D1379">
        <v>162</v>
      </c>
      <c r="E1379">
        <v>127000</v>
      </c>
      <c r="F1379">
        <v>141</v>
      </c>
      <c r="G1379">
        <v>0</v>
      </c>
      <c r="H1379">
        <v>162</v>
      </c>
      <c r="I1379">
        <v>2</v>
      </c>
      <c r="J1379" t="s">
        <v>22</v>
      </c>
    </row>
    <row r="1380" spans="1:10">
      <c r="A1380">
        <v>1621292141</v>
      </c>
      <c r="B1380" t="s">
        <v>89</v>
      </c>
      <c r="C1380">
        <v>10</v>
      </c>
      <c r="D1380">
        <v>162</v>
      </c>
      <c r="E1380">
        <v>129200</v>
      </c>
      <c r="F1380">
        <v>141</v>
      </c>
      <c r="G1380">
        <v>0</v>
      </c>
      <c r="H1380">
        <v>162</v>
      </c>
      <c r="I1380">
        <v>2</v>
      </c>
      <c r="J1380" t="s">
        <v>22</v>
      </c>
    </row>
    <row r="1381" spans="1:10">
      <c r="A1381">
        <v>1621292322</v>
      </c>
      <c r="B1381" t="s">
        <v>89</v>
      </c>
      <c r="C1381">
        <v>10</v>
      </c>
      <c r="D1381">
        <v>162</v>
      </c>
      <c r="E1381">
        <v>129200</v>
      </c>
      <c r="F1381">
        <v>322</v>
      </c>
      <c r="G1381">
        <v>0</v>
      </c>
      <c r="H1381">
        <v>800</v>
      </c>
      <c r="I1381">
        <v>2</v>
      </c>
      <c r="J1381" t="s">
        <v>22</v>
      </c>
    </row>
    <row r="1382" spans="1:10">
      <c r="A1382">
        <v>1621360800</v>
      </c>
      <c r="B1382" t="s">
        <v>67</v>
      </c>
      <c r="C1382">
        <v>10</v>
      </c>
      <c r="D1382">
        <v>162</v>
      </c>
      <c r="E1382">
        <v>136000</v>
      </c>
      <c r="F1382">
        <v>0</v>
      </c>
      <c r="G1382">
        <v>0</v>
      </c>
      <c r="H1382">
        <v>800</v>
      </c>
      <c r="I1382">
        <v>2</v>
      </c>
      <c r="J1382" t="s">
        <v>22</v>
      </c>
    </row>
    <row r="1383" spans="1:10">
      <c r="A1383">
        <v>1621430000</v>
      </c>
      <c r="B1383" t="s">
        <v>32</v>
      </c>
      <c r="C1383">
        <v>10</v>
      </c>
      <c r="D1383">
        <v>162</v>
      </c>
      <c r="E1383">
        <v>143000</v>
      </c>
      <c r="F1383">
        <v>0</v>
      </c>
      <c r="G1383">
        <v>0</v>
      </c>
      <c r="H1383">
        <v>162</v>
      </c>
      <c r="I1383">
        <v>2</v>
      </c>
      <c r="J1383" t="s">
        <v>22</v>
      </c>
    </row>
    <row r="1384" spans="1:10">
      <c r="A1384">
        <v>1621520111</v>
      </c>
      <c r="B1384" t="s">
        <v>78</v>
      </c>
      <c r="C1384">
        <v>27</v>
      </c>
      <c r="D1384">
        <v>162</v>
      </c>
      <c r="E1384">
        <v>152000</v>
      </c>
      <c r="F1384">
        <v>11</v>
      </c>
      <c r="G1384">
        <v>0</v>
      </c>
      <c r="H1384">
        <v>815</v>
      </c>
      <c r="I1384">
        <v>2</v>
      </c>
      <c r="J1384" t="s">
        <v>22</v>
      </c>
    </row>
    <row r="1385" spans="1:10">
      <c r="A1385">
        <v>1621520119</v>
      </c>
      <c r="B1385" t="s">
        <v>78</v>
      </c>
      <c r="C1385">
        <v>27</v>
      </c>
      <c r="D1385">
        <v>162</v>
      </c>
      <c r="E1385">
        <v>152000</v>
      </c>
      <c r="F1385">
        <v>19</v>
      </c>
      <c r="G1385">
        <v>0</v>
      </c>
      <c r="H1385">
        <v>162</v>
      </c>
      <c r="I1385">
        <v>2</v>
      </c>
      <c r="J1385" t="s">
        <v>22</v>
      </c>
    </row>
    <row r="1386" spans="1:10">
      <c r="A1386">
        <v>1621530119</v>
      </c>
      <c r="B1386" t="s">
        <v>131</v>
      </c>
      <c r="C1386">
        <v>27</v>
      </c>
      <c r="D1386">
        <v>162</v>
      </c>
      <c r="E1386">
        <v>153000</v>
      </c>
      <c r="F1386">
        <v>19</v>
      </c>
      <c r="G1386">
        <v>0</v>
      </c>
      <c r="H1386">
        <v>162</v>
      </c>
      <c r="I1386">
        <v>2</v>
      </c>
      <c r="J1386" t="s">
        <v>22</v>
      </c>
    </row>
    <row r="1387" spans="1:10">
      <c r="A1387">
        <v>1621550119</v>
      </c>
      <c r="B1387" t="s">
        <v>127</v>
      </c>
      <c r="C1387">
        <v>27</v>
      </c>
      <c r="D1387">
        <v>162</v>
      </c>
      <c r="E1387">
        <v>155000</v>
      </c>
      <c r="F1387">
        <v>19</v>
      </c>
      <c r="G1387">
        <v>0</v>
      </c>
      <c r="H1387">
        <v>162</v>
      </c>
      <c r="I1387">
        <v>2</v>
      </c>
      <c r="J1387" t="s">
        <v>22</v>
      </c>
    </row>
    <row r="1388" spans="1:10">
      <c r="A1388">
        <v>1621566111</v>
      </c>
      <c r="B1388" t="s">
        <v>33</v>
      </c>
      <c r="C1388">
        <v>27</v>
      </c>
      <c r="D1388">
        <v>162</v>
      </c>
      <c r="E1388">
        <v>156600</v>
      </c>
      <c r="F1388">
        <v>11</v>
      </c>
      <c r="G1388">
        <v>0</v>
      </c>
      <c r="H1388">
        <v>815</v>
      </c>
      <c r="I1388">
        <v>2</v>
      </c>
      <c r="J1388" t="s">
        <v>22</v>
      </c>
    </row>
    <row r="1389" spans="1:10">
      <c r="A1389">
        <v>1621570119</v>
      </c>
      <c r="B1389" t="s">
        <v>128</v>
      </c>
      <c r="C1389">
        <v>27</v>
      </c>
      <c r="D1389">
        <v>162</v>
      </c>
      <c r="E1389">
        <v>157000</v>
      </c>
      <c r="F1389">
        <v>19</v>
      </c>
      <c r="G1389">
        <v>0</v>
      </c>
      <c r="H1389">
        <v>162</v>
      </c>
      <c r="I1389">
        <v>2</v>
      </c>
      <c r="J1389" t="s">
        <v>22</v>
      </c>
    </row>
    <row r="1390" spans="1:10">
      <c r="A1390">
        <v>1621580111</v>
      </c>
      <c r="B1390" t="s">
        <v>107</v>
      </c>
      <c r="C1390">
        <v>27</v>
      </c>
      <c r="D1390">
        <v>162</v>
      </c>
      <c r="E1390">
        <v>158000</v>
      </c>
      <c r="F1390">
        <v>11</v>
      </c>
      <c r="G1390">
        <v>0</v>
      </c>
      <c r="H1390">
        <v>815</v>
      </c>
      <c r="I1390">
        <v>2</v>
      </c>
      <c r="J1390" t="s">
        <v>22</v>
      </c>
    </row>
    <row r="1391" spans="1:10">
      <c r="A1391">
        <v>1621580119</v>
      </c>
      <c r="B1391" t="s">
        <v>132</v>
      </c>
      <c r="C1391">
        <v>27</v>
      </c>
      <c r="D1391">
        <v>162</v>
      </c>
      <c r="E1391">
        <v>158000</v>
      </c>
      <c r="F1391">
        <v>19</v>
      </c>
      <c r="G1391">
        <v>0</v>
      </c>
      <c r="H1391">
        <v>162</v>
      </c>
      <c r="I1391">
        <v>2</v>
      </c>
      <c r="J1391" t="s">
        <v>22</v>
      </c>
    </row>
    <row r="1392" spans="1:10">
      <c r="A1392">
        <v>1621591111</v>
      </c>
      <c r="B1392" t="s">
        <v>71</v>
      </c>
      <c r="C1392">
        <v>27</v>
      </c>
      <c r="D1392">
        <v>162</v>
      </c>
      <c r="E1392">
        <v>159100</v>
      </c>
      <c r="F1392">
        <v>11</v>
      </c>
      <c r="G1392">
        <v>0</v>
      </c>
      <c r="H1392">
        <v>815</v>
      </c>
      <c r="I1392">
        <v>2</v>
      </c>
      <c r="J1392" t="s">
        <v>22</v>
      </c>
    </row>
    <row r="1393" spans="1:10">
      <c r="A1393">
        <v>1621592111</v>
      </c>
      <c r="B1393" t="s">
        <v>287</v>
      </c>
      <c r="C1393">
        <v>27</v>
      </c>
      <c r="D1393">
        <v>162</v>
      </c>
      <c r="E1393">
        <v>159200</v>
      </c>
      <c r="F1393">
        <v>11</v>
      </c>
      <c r="G1393">
        <v>1</v>
      </c>
      <c r="H1393">
        <v>162</v>
      </c>
      <c r="I1393">
        <v>2</v>
      </c>
      <c r="J1393" t="s">
        <v>22</v>
      </c>
    </row>
    <row r="1394" spans="1:10">
      <c r="A1394">
        <v>1621594111</v>
      </c>
      <c r="B1394" t="s">
        <v>1388</v>
      </c>
      <c r="C1394">
        <v>27</v>
      </c>
      <c r="D1394">
        <v>162</v>
      </c>
      <c r="E1394">
        <v>159100</v>
      </c>
      <c r="F1394">
        <v>11</v>
      </c>
      <c r="G1394">
        <v>1</v>
      </c>
      <c r="H1394">
        <v>162</v>
      </c>
      <c r="I1394">
        <v>2</v>
      </c>
      <c r="J1394" t="s">
        <v>22</v>
      </c>
    </row>
    <row r="1395" spans="1:10">
      <c r="A1395">
        <v>1621623000</v>
      </c>
      <c r="B1395" t="s">
        <v>214</v>
      </c>
      <c r="C1395">
        <v>10</v>
      </c>
      <c r="D1395">
        <v>162</v>
      </c>
      <c r="E1395">
        <v>162300</v>
      </c>
      <c r="F1395">
        <v>0</v>
      </c>
      <c r="G1395">
        <v>0</v>
      </c>
      <c r="H1395">
        <v>810</v>
      </c>
      <c r="I1395">
        <v>2</v>
      </c>
      <c r="J1395" t="s">
        <v>22</v>
      </c>
    </row>
    <row r="1396" spans="1:10">
      <c r="A1396">
        <v>1621624000</v>
      </c>
      <c r="B1396" t="s">
        <v>82</v>
      </c>
      <c r="C1396">
        <v>10</v>
      </c>
      <c r="D1396">
        <v>162</v>
      </c>
      <c r="E1396">
        <v>162400</v>
      </c>
      <c r="F1396">
        <v>0</v>
      </c>
      <c r="G1396">
        <v>0</v>
      </c>
      <c r="H1396">
        <v>810</v>
      </c>
      <c r="I1396">
        <v>2</v>
      </c>
      <c r="J1396" t="s">
        <v>22</v>
      </c>
    </row>
    <row r="1397" spans="1:10">
      <c r="A1397">
        <v>1621624800</v>
      </c>
      <c r="B1397" t="s">
        <v>82</v>
      </c>
      <c r="C1397">
        <v>10</v>
      </c>
      <c r="D1397">
        <v>162</v>
      </c>
      <c r="E1397">
        <v>162400</v>
      </c>
      <c r="F1397">
        <v>0</v>
      </c>
      <c r="G1397">
        <v>0</v>
      </c>
      <c r="H1397">
        <v>810</v>
      </c>
      <c r="I1397">
        <v>2</v>
      </c>
      <c r="J1397" t="s">
        <v>22</v>
      </c>
    </row>
    <row r="1398" spans="1:10">
      <c r="A1398">
        <v>1621710141</v>
      </c>
      <c r="B1398" t="s">
        <v>780</v>
      </c>
      <c r="C1398">
        <v>10</v>
      </c>
      <c r="D1398">
        <v>162</v>
      </c>
      <c r="E1398">
        <v>171000</v>
      </c>
      <c r="F1398">
        <v>141</v>
      </c>
      <c r="G1398">
        <v>0</v>
      </c>
      <c r="H1398">
        <v>162</v>
      </c>
      <c r="I1398">
        <v>2</v>
      </c>
      <c r="J1398" t="s">
        <v>22</v>
      </c>
    </row>
    <row r="1399" spans="1:10">
      <c r="A1399">
        <v>1621720999</v>
      </c>
      <c r="B1399" t="s">
        <v>109</v>
      </c>
      <c r="C1399">
        <v>10</v>
      </c>
      <c r="D1399">
        <v>162</v>
      </c>
      <c r="E1399">
        <v>172000</v>
      </c>
      <c r="F1399">
        <v>999</v>
      </c>
      <c r="G1399">
        <v>0</v>
      </c>
      <c r="H1399">
        <v>162</v>
      </c>
      <c r="I1399">
        <v>2</v>
      </c>
      <c r="J1399" t="s">
        <v>22</v>
      </c>
    </row>
    <row r="1400" spans="1:10">
      <c r="A1400">
        <v>1622120141</v>
      </c>
      <c r="B1400" t="s">
        <v>83</v>
      </c>
      <c r="C1400">
        <v>10</v>
      </c>
      <c r="D1400">
        <v>162</v>
      </c>
      <c r="E1400">
        <v>212000</v>
      </c>
      <c r="F1400">
        <v>141</v>
      </c>
      <c r="G1400">
        <v>0</v>
      </c>
      <c r="H1400">
        <v>162</v>
      </c>
      <c r="I1400">
        <v>2</v>
      </c>
      <c r="J1400" t="s">
        <v>22</v>
      </c>
    </row>
    <row r="1401" spans="1:10">
      <c r="A1401">
        <v>1622130111</v>
      </c>
      <c r="B1401" t="s">
        <v>53</v>
      </c>
      <c r="C1401">
        <v>27</v>
      </c>
      <c r="D1401">
        <v>162</v>
      </c>
      <c r="E1401">
        <v>213000</v>
      </c>
      <c r="F1401">
        <v>11</v>
      </c>
      <c r="G1401">
        <v>0</v>
      </c>
      <c r="H1401">
        <v>815</v>
      </c>
      <c r="I1401">
        <v>2</v>
      </c>
      <c r="J1401" t="s">
        <v>22</v>
      </c>
    </row>
    <row r="1402" spans="1:10">
      <c r="A1402">
        <v>1622130141</v>
      </c>
      <c r="B1402" t="s">
        <v>53</v>
      </c>
      <c r="C1402">
        <v>10</v>
      </c>
      <c r="D1402">
        <v>162</v>
      </c>
      <c r="E1402">
        <v>213000</v>
      </c>
      <c r="F1402">
        <v>141</v>
      </c>
      <c r="G1402">
        <v>0</v>
      </c>
      <c r="H1402">
        <v>162</v>
      </c>
      <c r="I1402">
        <v>2</v>
      </c>
      <c r="J1402" t="s">
        <v>22</v>
      </c>
    </row>
    <row r="1403" spans="1:10">
      <c r="A1403">
        <v>1622130800</v>
      </c>
      <c r="B1403" t="s">
        <v>53</v>
      </c>
      <c r="C1403">
        <v>10</v>
      </c>
      <c r="D1403">
        <v>162</v>
      </c>
      <c r="E1403">
        <v>213000</v>
      </c>
      <c r="F1403">
        <v>0</v>
      </c>
      <c r="G1403">
        <v>0</v>
      </c>
      <c r="H1403">
        <v>800</v>
      </c>
      <c r="I1403">
        <v>2</v>
      </c>
      <c r="J1403" t="s">
        <v>22</v>
      </c>
    </row>
    <row r="1404" spans="1:10">
      <c r="A1404">
        <v>1622130999</v>
      </c>
      <c r="B1404" t="s">
        <v>110</v>
      </c>
      <c r="C1404">
        <v>10</v>
      </c>
      <c r="D1404">
        <v>162</v>
      </c>
      <c r="E1404">
        <v>213000</v>
      </c>
      <c r="F1404">
        <v>999</v>
      </c>
      <c r="G1404">
        <v>0</v>
      </c>
      <c r="H1404">
        <v>162</v>
      </c>
      <c r="I1404">
        <v>2</v>
      </c>
      <c r="J1404" t="s">
        <v>22</v>
      </c>
    </row>
    <row r="1405" spans="1:10">
      <c r="A1405">
        <v>1622140000</v>
      </c>
      <c r="B1405" t="s">
        <v>35</v>
      </c>
      <c r="C1405">
        <v>10</v>
      </c>
      <c r="D1405">
        <v>162</v>
      </c>
      <c r="E1405">
        <v>214000</v>
      </c>
      <c r="F1405">
        <v>0</v>
      </c>
      <c r="G1405">
        <v>0</v>
      </c>
      <c r="H1405">
        <v>162</v>
      </c>
      <c r="I1405">
        <v>2</v>
      </c>
      <c r="J1405" t="s">
        <v>22</v>
      </c>
    </row>
    <row r="1406" spans="1:10">
      <c r="A1406">
        <v>1622140800</v>
      </c>
      <c r="B1406" t="s">
        <v>35</v>
      </c>
      <c r="C1406">
        <v>10</v>
      </c>
      <c r="D1406">
        <v>162</v>
      </c>
      <c r="E1406">
        <v>214000</v>
      </c>
      <c r="F1406">
        <v>0</v>
      </c>
      <c r="G1406">
        <v>0</v>
      </c>
      <c r="H1406">
        <v>800</v>
      </c>
      <c r="I1406">
        <v>2</v>
      </c>
      <c r="J1406" t="s">
        <v>22</v>
      </c>
    </row>
    <row r="1407" spans="1:10">
      <c r="A1407">
        <v>1622190141</v>
      </c>
      <c r="B1407" t="s">
        <v>55</v>
      </c>
      <c r="C1407">
        <v>10</v>
      </c>
      <c r="D1407">
        <v>162</v>
      </c>
      <c r="E1407">
        <v>219000</v>
      </c>
      <c r="F1407">
        <v>141</v>
      </c>
      <c r="G1407">
        <v>0</v>
      </c>
      <c r="H1407">
        <v>162</v>
      </c>
      <c r="I1407">
        <v>2</v>
      </c>
      <c r="J1407" t="s">
        <v>22</v>
      </c>
    </row>
    <row r="1408" spans="1:10">
      <c r="A1408">
        <v>1622190381</v>
      </c>
      <c r="B1408" t="s">
        <v>1398</v>
      </c>
      <c r="C1408">
        <v>10</v>
      </c>
      <c r="D1408">
        <v>162</v>
      </c>
      <c r="E1408">
        <v>219000</v>
      </c>
      <c r="F1408">
        <v>381</v>
      </c>
      <c r="G1408">
        <v>0</v>
      </c>
      <c r="H1408">
        <v>841</v>
      </c>
      <c r="I1408">
        <v>2</v>
      </c>
      <c r="J1408" t="s">
        <v>22</v>
      </c>
    </row>
    <row r="1409" spans="1:10">
      <c r="A1409">
        <v>1622212141</v>
      </c>
      <c r="B1409" t="s">
        <v>56</v>
      </c>
      <c r="C1409">
        <v>10</v>
      </c>
      <c r="D1409">
        <v>162</v>
      </c>
      <c r="E1409">
        <v>221200</v>
      </c>
      <c r="F1409">
        <v>141</v>
      </c>
      <c r="G1409">
        <v>0</v>
      </c>
      <c r="H1409">
        <v>162</v>
      </c>
      <c r="I1409">
        <v>2</v>
      </c>
      <c r="J1409" t="s">
        <v>22</v>
      </c>
    </row>
    <row r="1410" spans="1:10">
      <c r="A1410">
        <v>1622212162</v>
      </c>
      <c r="B1410" t="s">
        <v>56</v>
      </c>
      <c r="C1410">
        <v>10</v>
      </c>
      <c r="D1410">
        <v>162</v>
      </c>
      <c r="E1410">
        <v>221200</v>
      </c>
      <c r="F1410">
        <v>162</v>
      </c>
      <c r="G1410">
        <v>0</v>
      </c>
      <c r="H1410">
        <v>818</v>
      </c>
      <c r="I1410">
        <v>2</v>
      </c>
      <c r="J1410" t="s">
        <v>22</v>
      </c>
    </row>
    <row r="1411" spans="1:10">
      <c r="A1411">
        <v>1622212999</v>
      </c>
      <c r="B1411" t="s">
        <v>56</v>
      </c>
      <c r="C1411">
        <v>10</v>
      </c>
      <c r="D1411">
        <v>162</v>
      </c>
      <c r="E1411">
        <v>221200</v>
      </c>
      <c r="F1411">
        <v>999</v>
      </c>
      <c r="G1411">
        <v>0</v>
      </c>
      <c r="H1411">
        <v>162</v>
      </c>
      <c r="I1411">
        <v>2</v>
      </c>
      <c r="J1411" t="s">
        <v>22</v>
      </c>
    </row>
    <row r="1412" spans="1:10">
      <c r="A1412">
        <v>1622213000</v>
      </c>
      <c r="B1412" t="s">
        <v>36</v>
      </c>
      <c r="C1412">
        <v>10</v>
      </c>
      <c r="D1412">
        <v>162</v>
      </c>
      <c r="E1412">
        <v>221300</v>
      </c>
      <c r="F1412">
        <v>0</v>
      </c>
      <c r="G1412">
        <v>0</v>
      </c>
      <c r="H1412">
        <v>162</v>
      </c>
      <c r="I1412">
        <v>2</v>
      </c>
      <c r="J1412" t="s">
        <v>22</v>
      </c>
    </row>
    <row r="1413" spans="1:10">
      <c r="A1413">
        <v>1622213141</v>
      </c>
      <c r="B1413" t="s">
        <v>36</v>
      </c>
      <c r="C1413">
        <v>10</v>
      </c>
      <c r="D1413">
        <v>162</v>
      </c>
      <c r="E1413">
        <v>221300</v>
      </c>
      <c r="F1413">
        <v>141</v>
      </c>
      <c r="G1413">
        <v>0</v>
      </c>
      <c r="H1413">
        <v>162</v>
      </c>
      <c r="I1413">
        <v>2</v>
      </c>
      <c r="J1413" t="s">
        <v>22</v>
      </c>
    </row>
    <row r="1414" spans="1:10">
      <c r="A1414">
        <v>1622213381</v>
      </c>
      <c r="B1414" t="s">
        <v>36</v>
      </c>
      <c r="C1414">
        <v>10</v>
      </c>
      <c r="D1414">
        <v>162</v>
      </c>
      <c r="E1414">
        <v>221300</v>
      </c>
      <c r="F1414">
        <v>381</v>
      </c>
      <c r="G1414">
        <v>0</v>
      </c>
      <c r="H1414">
        <v>841</v>
      </c>
      <c r="I1414">
        <v>2</v>
      </c>
      <c r="J1414" t="s">
        <v>22</v>
      </c>
    </row>
    <row r="1415" spans="1:10">
      <c r="A1415">
        <v>1622213751</v>
      </c>
      <c r="B1415" t="s">
        <v>36</v>
      </c>
      <c r="C1415">
        <v>10</v>
      </c>
      <c r="D1415">
        <v>162</v>
      </c>
      <c r="E1415">
        <v>221300</v>
      </c>
      <c r="F1415">
        <v>751</v>
      </c>
      <c r="G1415">
        <v>0</v>
      </c>
      <c r="H1415">
        <v>162</v>
      </c>
      <c r="I1415">
        <v>2</v>
      </c>
      <c r="J1415" t="s">
        <v>22</v>
      </c>
    </row>
    <row r="1416" spans="1:10">
      <c r="A1416">
        <v>1622214141</v>
      </c>
      <c r="B1416" t="s">
        <v>781</v>
      </c>
      <c r="C1416">
        <v>10</v>
      </c>
      <c r="D1416">
        <v>162</v>
      </c>
      <c r="E1416">
        <v>221400</v>
      </c>
      <c r="F1416">
        <v>141</v>
      </c>
      <c r="G1416">
        <v>0</v>
      </c>
      <c r="H1416">
        <v>162</v>
      </c>
      <c r="I1416">
        <v>2</v>
      </c>
      <c r="J1416" t="s">
        <v>22</v>
      </c>
    </row>
    <row r="1417" spans="1:10">
      <c r="A1417">
        <v>1622214381</v>
      </c>
      <c r="B1417" t="s">
        <v>272</v>
      </c>
      <c r="C1417">
        <v>10</v>
      </c>
      <c r="D1417">
        <v>162</v>
      </c>
      <c r="E1417">
        <v>221400</v>
      </c>
      <c r="F1417">
        <v>381</v>
      </c>
      <c r="G1417">
        <v>0</v>
      </c>
      <c r="H1417">
        <v>841</v>
      </c>
      <c r="I1417">
        <v>2</v>
      </c>
      <c r="J1417" t="s">
        <v>22</v>
      </c>
    </row>
    <row r="1418" spans="1:10">
      <c r="A1418">
        <v>1622219141</v>
      </c>
      <c r="B1418" t="s">
        <v>84</v>
      </c>
      <c r="C1418">
        <v>10</v>
      </c>
      <c r="D1418">
        <v>162</v>
      </c>
      <c r="E1418">
        <v>221900</v>
      </c>
      <c r="F1418">
        <v>141</v>
      </c>
      <c r="G1418">
        <v>0</v>
      </c>
      <c r="H1418">
        <v>162</v>
      </c>
      <c r="I1418">
        <v>2</v>
      </c>
      <c r="J1418" t="s">
        <v>22</v>
      </c>
    </row>
    <row r="1419" spans="1:10">
      <c r="A1419">
        <v>1622219999</v>
      </c>
      <c r="B1419" t="s">
        <v>378</v>
      </c>
      <c r="C1419">
        <v>10</v>
      </c>
      <c r="D1419">
        <v>162</v>
      </c>
      <c r="E1419">
        <v>221900</v>
      </c>
      <c r="F1419">
        <v>999</v>
      </c>
      <c r="G1419">
        <v>0</v>
      </c>
      <c r="H1419">
        <v>162</v>
      </c>
      <c r="I1419">
        <v>2</v>
      </c>
      <c r="J1419" t="s">
        <v>22</v>
      </c>
    </row>
    <row r="1420" spans="1:10">
      <c r="A1420">
        <v>1622222000</v>
      </c>
      <c r="B1420" t="s">
        <v>37</v>
      </c>
      <c r="C1420">
        <v>10</v>
      </c>
      <c r="D1420">
        <v>162</v>
      </c>
      <c r="E1420">
        <v>222200</v>
      </c>
      <c r="F1420">
        <v>0</v>
      </c>
      <c r="G1420">
        <v>0</v>
      </c>
      <c r="H1420">
        <v>162</v>
      </c>
      <c r="I1420">
        <v>2</v>
      </c>
      <c r="J1420" t="s">
        <v>22</v>
      </c>
    </row>
    <row r="1421" spans="1:10">
      <c r="A1421">
        <v>1622222001</v>
      </c>
      <c r="B1421" t="s">
        <v>404</v>
      </c>
      <c r="C1421">
        <v>10</v>
      </c>
      <c r="D1421">
        <v>162</v>
      </c>
      <c r="E1421">
        <v>222200</v>
      </c>
      <c r="F1421">
        <v>0</v>
      </c>
      <c r="G1421">
        <v>0</v>
      </c>
      <c r="H1421">
        <v>162</v>
      </c>
      <c r="I1421">
        <v>2</v>
      </c>
      <c r="J1421" t="s">
        <v>22</v>
      </c>
    </row>
    <row r="1422" spans="1:10">
      <c r="A1422">
        <v>1622222800</v>
      </c>
      <c r="B1422" t="s">
        <v>37</v>
      </c>
      <c r="C1422">
        <v>10</v>
      </c>
      <c r="D1422">
        <v>162</v>
      </c>
      <c r="E1422">
        <v>222200</v>
      </c>
      <c r="F1422">
        <v>0</v>
      </c>
      <c r="G1422">
        <v>0</v>
      </c>
      <c r="H1422">
        <v>800</v>
      </c>
      <c r="I1422">
        <v>2</v>
      </c>
      <c r="J1422" t="s">
        <v>22</v>
      </c>
    </row>
    <row r="1423" spans="1:10">
      <c r="A1423">
        <v>1622222999</v>
      </c>
      <c r="B1423" t="s">
        <v>112</v>
      </c>
      <c r="C1423">
        <v>10</v>
      </c>
      <c r="D1423">
        <v>162</v>
      </c>
      <c r="E1423">
        <v>222200</v>
      </c>
      <c r="F1423">
        <v>999</v>
      </c>
      <c r="G1423">
        <v>0</v>
      </c>
      <c r="H1423">
        <v>162</v>
      </c>
      <c r="I1423">
        <v>2</v>
      </c>
      <c r="J1423" t="s">
        <v>22</v>
      </c>
    </row>
    <row r="1424" spans="1:10">
      <c r="A1424">
        <v>1622223800</v>
      </c>
      <c r="B1424" t="s">
        <v>38</v>
      </c>
      <c r="C1424">
        <v>10</v>
      </c>
      <c r="D1424">
        <v>162</v>
      </c>
      <c r="E1424">
        <v>222300</v>
      </c>
      <c r="F1424">
        <v>0</v>
      </c>
      <c r="G1424">
        <v>0</v>
      </c>
      <c r="H1424">
        <v>800</v>
      </c>
      <c r="I1424">
        <v>2</v>
      </c>
      <c r="J1424" t="s">
        <v>22</v>
      </c>
    </row>
    <row r="1425" spans="1:10">
      <c r="A1425">
        <v>1622224000</v>
      </c>
      <c r="B1425" t="s">
        <v>72</v>
      </c>
      <c r="C1425">
        <v>10</v>
      </c>
      <c r="D1425">
        <v>162</v>
      </c>
      <c r="E1425">
        <v>222400</v>
      </c>
      <c r="F1425">
        <v>0</v>
      </c>
      <c r="G1425">
        <v>0</v>
      </c>
      <c r="H1425">
        <v>817</v>
      </c>
      <c r="I1425">
        <v>2</v>
      </c>
      <c r="J1425" t="s">
        <v>22</v>
      </c>
    </row>
    <row r="1426" spans="1:10">
      <c r="A1426">
        <v>1622224022</v>
      </c>
      <c r="B1426" t="s">
        <v>73</v>
      </c>
      <c r="C1426">
        <v>10</v>
      </c>
      <c r="D1426">
        <v>162</v>
      </c>
      <c r="E1426">
        <v>222400</v>
      </c>
      <c r="F1426">
        <v>0</v>
      </c>
      <c r="G1426">
        <v>0</v>
      </c>
      <c r="H1426">
        <v>162</v>
      </c>
      <c r="I1426">
        <v>2</v>
      </c>
      <c r="J1426" t="s">
        <v>22</v>
      </c>
    </row>
    <row r="1427" spans="1:10">
      <c r="A1427">
        <v>1622224031</v>
      </c>
      <c r="B1427" t="s">
        <v>72</v>
      </c>
      <c r="C1427">
        <v>10</v>
      </c>
      <c r="D1427">
        <v>162</v>
      </c>
      <c r="E1427">
        <v>222400</v>
      </c>
      <c r="F1427">
        <v>31</v>
      </c>
      <c r="G1427">
        <v>0</v>
      </c>
      <c r="H1427">
        <v>817</v>
      </c>
      <c r="I1427">
        <v>2</v>
      </c>
      <c r="J1427" t="s">
        <v>22</v>
      </c>
    </row>
    <row r="1428" spans="1:10">
      <c r="A1428">
        <v>1622239000</v>
      </c>
      <c r="B1428" t="s">
        <v>39</v>
      </c>
      <c r="C1428">
        <v>10</v>
      </c>
      <c r="D1428">
        <v>162</v>
      </c>
      <c r="E1428">
        <v>223900</v>
      </c>
      <c r="F1428">
        <v>0</v>
      </c>
      <c r="G1428">
        <v>0</v>
      </c>
      <c r="H1428">
        <v>162</v>
      </c>
      <c r="I1428">
        <v>2</v>
      </c>
      <c r="J1428" t="s">
        <v>22</v>
      </c>
    </row>
    <row r="1429" spans="1:10">
      <c r="A1429">
        <v>1622239001</v>
      </c>
      <c r="B1429" t="s">
        <v>40</v>
      </c>
      <c r="C1429">
        <v>10</v>
      </c>
      <c r="D1429">
        <v>162</v>
      </c>
      <c r="E1429">
        <v>223910</v>
      </c>
      <c r="F1429">
        <v>0</v>
      </c>
      <c r="G1429">
        <v>0</v>
      </c>
      <c r="H1429">
        <v>162</v>
      </c>
      <c r="I1429">
        <v>2</v>
      </c>
      <c r="J1429" t="s">
        <v>22</v>
      </c>
    </row>
    <row r="1430" spans="1:10">
      <c r="A1430">
        <v>1622239141</v>
      </c>
      <c r="B1430" t="s">
        <v>782</v>
      </c>
      <c r="C1430">
        <v>10</v>
      </c>
      <c r="D1430">
        <v>162</v>
      </c>
      <c r="E1430">
        <v>223900</v>
      </c>
      <c r="F1430">
        <v>141</v>
      </c>
      <c r="G1430">
        <v>0</v>
      </c>
      <c r="H1430">
        <v>162</v>
      </c>
      <c r="I1430">
        <v>2</v>
      </c>
      <c r="J1430" t="s">
        <v>22</v>
      </c>
    </row>
    <row r="1431" spans="1:10">
      <c r="A1431">
        <v>1622239165</v>
      </c>
      <c r="B1431" t="s">
        <v>1830</v>
      </c>
      <c r="C1431">
        <v>10</v>
      </c>
      <c r="D1431">
        <v>162</v>
      </c>
      <c r="E1431">
        <v>223900</v>
      </c>
      <c r="F1431">
        <v>165</v>
      </c>
      <c r="G1431">
        <v>0</v>
      </c>
      <c r="H1431">
        <v>816</v>
      </c>
      <c r="I1431">
        <v>2</v>
      </c>
      <c r="J1431" t="s">
        <v>22</v>
      </c>
    </row>
    <row r="1432" spans="1:10">
      <c r="A1432">
        <v>1622239800</v>
      </c>
      <c r="B1432" t="s">
        <v>39</v>
      </c>
      <c r="C1432">
        <v>10</v>
      </c>
      <c r="D1432">
        <v>162</v>
      </c>
      <c r="E1432">
        <v>223900</v>
      </c>
      <c r="F1432">
        <v>0</v>
      </c>
      <c r="G1432">
        <v>0</v>
      </c>
      <c r="H1432">
        <v>800</v>
      </c>
      <c r="I1432">
        <v>2</v>
      </c>
      <c r="J1432" t="s">
        <v>22</v>
      </c>
    </row>
    <row r="1433" spans="1:10">
      <c r="A1433">
        <v>1622239801</v>
      </c>
      <c r="B1433" t="s">
        <v>40</v>
      </c>
      <c r="C1433">
        <v>10</v>
      </c>
      <c r="D1433">
        <v>162</v>
      </c>
      <c r="E1433">
        <v>223910</v>
      </c>
      <c r="F1433">
        <v>0</v>
      </c>
      <c r="G1433">
        <v>0</v>
      </c>
      <c r="H1433">
        <v>800</v>
      </c>
      <c r="I1433">
        <v>2</v>
      </c>
      <c r="J1433" t="s">
        <v>22</v>
      </c>
    </row>
    <row r="1434" spans="1:10">
      <c r="A1434">
        <v>1622410000</v>
      </c>
      <c r="B1434" t="s">
        <v>41</v>
      </c>
      <c r="C1434">
        <v>10</v>
      </c>
      <c r="D1434">
        <v>162</v>
      </c>
      <c r="E1434">
        <v>241000</v>
      </c>
      <c r="F1434">
        <v>0</v>
      </c>
      <c r="G1434">
        <v>0</v>
      </c>
      <c r="H1434">
        <v>162</v>
      </c>
      <c r="I1434">
        <v>2</v>
      </c>
      <c r="J1434" t="s">
        <v>22</v>
      </c>
    </row>
    <row r="1435" spans="1:10">
      <c r="A1435">
        <v>1622410141</v>
      </c>
      <c r="B1435" t="s">
        <v>41</v>
      </c>
      <c r="C1435">
        <v>10</v>
      </c>
      <c r="D1435">
        <v>162</v>
      </c>
      <c r="E1435">
        <v>241000</v>
      </c>
      <c r="F1435">
        <v>141</v>
      </c>
      <c r="G1435">
        <v>0</v>
      </c>
      <c r="H1435">
        <v>162</v>
      </c>
      <c r="I1435">
        <v>2</v>
      </c>
      <c r="J1435" t="s">
        <v>22</v>
      </c>
    </row>
    <row r="1436" spans="1:10">
      <c r="A1436">
        <v>1622410750</v>
      </c>
      <c r="B1436" t="s">
        <v>124</v>
      </c>
      <c r="C1436">
        <v>10</v>
      </c>
      <c r="D1436">
        <v>162</v>
      </c>
      <c r="E1436">
        <v>241000</v>
      </c>
      <c r="F1436">
        <v>750</v>
      </c>
      <c r="G1436">
        <v>0</v>
      </c>
      <c r="H1436">
        <v>162</v>
      </c>
      <c r="I1436">
        <v>2</v>
      </c>
      <c r="J1436" t="s">
        <v>22</v>
      </c>
    </row>
    <row r="1437" spans="1:10">
      <c r="A1437">
        <v>1622410800</v>
      </c>
      <c r="B1437" t="s">
        <v>41</v>
      </c>
      <c r="C1437">
        <v>10</v>
      </c>
      <c r="D1437">
        <v>162</v>
      </c>
      <c r="E1437">
        <v>241000</v>
      </c>
      <c r="F1437">
        <v>0</v>
      </c>
      <c r="G1437">
        <v>0</v>
      </c>
      <c r="H1437">
        <v>800</v>
      </c>
      <c r="I1437">
        <v>2</v>
      </c>
      <c r="J1437" t="s">
        <v>22</v>
      </c>
    </row>
    <row r="1438" spans="1:10">
      <c r="A1438">
        <v>1622410999</v>
      </c>
      <c r="B1438" t="s">
        <v>113</v>
      </c>
      <c r="C1438">
        <v>10</v>
      </c>
      <c r="D1438">
        <v>162</v>
      </c>
      <c r="E1438">
        <v>241000</v>
      </c>
      <c r="F1438">
        <v>999</v>
      </c>
      <c r="G1438">
        <v>0</v>
      </c>
      <c r="H1438">
        <v>162</v>
      </c>
      <c r="I1438">
        <v>2</v>
      </c>
      <c r="J1438" t="s">
        <v>22</v>
      </c>
    </row>
    <row r="1439" spans="1:10">
      <c r="A1439">
        <v>1622490000</v>
      </c>
      <c r="B1439" t="s">
        <v>120</v>
      </c>
      <c r="C1439">
        <v>60</v>
      </c>
      <c r="D1439">
        <v>162</v>
      </c>
      <c r="E1439">
        <v>249000</v>
      </c>
      <c r="F1439">
        <v>0</v>
      </c>
      <c r="G1439">
        <v>0</v>
      </c>
      <c r="H1439">
        <v>162</v>
      </c>
      <c r="I1439">
        <v>2</v>
      </c>
      <c r="J1439" t="s">
        <v>22</v>
      </c>
    </row>
    <row r="1440" spans="1:10">
      <c r="A1440">
        <v>1622490002</v>
      </c>
      <c r="B1440" t="s">
        <v>94</v>
      </c>
      <c r="C1440">
        <v>60</v>
      </c>
      <c r="D1440">
        <v>162</v>
      </c>
      <c r="E1440">
        <v>249000</v>
      </c>
      <c r="F1440">
        <v>0</v>
      </c>
      <c r="G1440">
        <v>12</v>
      </c>
      <c r="H1440">
        <v>162</v>
      </c>
      <c r="I1440">
        <v>2</v>
      </c>
      <c r="J1440" t="s">
        <v>22</v>
      </c>
    </row>
    <row r="1441" spans="1:10">
      <c r="A1441">
        <v>1622490003</v>
      </c>
      <c r="B1441" t="s">
        <v>859</v>
      </c>
      <c r="C1441">
        <v>60</v>
      </c>
      <c r="D1441">
        <v>162</v>
      </c>
      <c r="E1441">
        <v>249000</v>
      </c>
      <c r="F1441">
        <v>0</v>
      </c>
      <c r="G1441">
        <v>13</v>
      </c>
      <c r="H1441">
        <v>162</v>
      </c>
      <c r="I1441">
        <v>2</v>
      </c>
      <c r="J1441" t="s">
        <v>22</v>
      </c>
    </row>
    <row r="1442" spans="1:10">
      <c r="A1442">
        <v>1622490004</v>
      </c>
      <c r="B1442" t="s">
        <v>860</v>
      </c>
      <c r="C1442">
        <v>60</v>
      </c>
      <c r="D1442">
        <v>162</v>
      </c>
      <c r="E1442">
        <v>249000</v>
      </c>
      <c r="F1442">
        <v>0</v>
      </c>
      <c r="G1442">
        <v>14</v>
      </c>
      <c r="H1442">
        <v>162</v>
      </c>
      <c r="I1442">
        <v>2</v>
      </c>
      <c r="J1442" t="s">
        <v>22</v>
      </c>
    </row>
    <row r="1443" spans="1:10">
      <c r="A1443">
        <v>1622490005</v>
      </c>
      <c r="B1443" t="s">
        <v>861</v>
      </c>
      <c r="C1443">
        <v>60</v>
      </c>
      <c r="D1443">
        <v>162</v>
      </c>
      <c r="E1443">
        <v>249000</v>
      </c>
      <c r="F1443">
        <v>0</v>
      </c>
      <c r="G1443">
        <v>15</v>
      </c>
      <c r="H1443">
        <v>162</v>
      </c>
      <c r="I1443">
        <v>2</v>
      </c>
      <c r="J1443" t="s">
        <v>22</v>
      </c>
    </row>
    <row r="1444" spans="1:10">
      <c r="A1444">
        <v>1622490006</v>
      </c>
      <c r="B1444" t="s">
        <v>862</v>
      </c>
      <c r="C1444">
        <v>60</v>
      </c>
      <c r="D1444">
        <v>162</v>
      </c>
      <c r="E1444">
        <v>249000</v>
      </c>
      <c r="F1444">
        <v>0</v>
      </c>
      <c r="G1444">
        <v>16</v>
      </c>
      <c r="H1444">
        <v>162</v>
      </c>
      <c r="I1444">
        <v>2</v>
      </c>
      <c r="J1444" t="s">
        <v>22</v>
      </c>
    </row>
    <row r="1445" spans="1:10">
      <c r="A1445">
        <v>1622490007</v>
      </c>
      <c r="B1445" t="s">
        <v>863</v>
      </c>
      <c r="C1445">
        <v>60</v>
      </c>
      <c r="D1445">
        <v>162</v>
      </c>
      <c r="E1445">
        <v>249000</v>
      </c>
      <c r="F1445">
        <v>0</v>
      </c>
      <c r="G1445">
        <v>17</v>
      </c>
      <c r="H1445">
        <v>162</v>
      </c>
      <c r="I1445">
        <v>2</v>
      </c>
      <c r="J1445" t="s">
        <v>22</v>
      </c>
    </row>
    <row r="1446" spans="1:10">
      <c r="A1446">
        <v>1622490008</v>
      </c>
      <c r="B1446" t="s">
        <v>864</v>
      </c>
      <c r="C1446">
        <v>60</v>
      </c>
      <c r="D1446">
        <v>162</v>
      </c>
      <c r="E1446">
        <v>249000</v>
      </c>
      <c r="F1446">
        <v>0</v>
      </c>
      <c r="G1446">
        <v>18</v>
      </c>
      <c r="H1446">
        <v>162</v>
      </c>
      <c r="I1446">
        <v>2</v>
      </c>
      <c r="J1446" t="s">
        <v>22</v>
      </c>
    </row>
    <row r="1447" spans="1:10">
      <c r="A1447">
        <v>1622490022</v>
      </c>
      <c r="B1447" t="s">
        <v>74</v>
      </c>
      <c r="C1447">
        <v>60</v>
      </c>
      <c r="D1447">
        <v>162</v>
      </c>
      <c r="E1447">
        <v>249000</v>
      </c>
      <c r="F1447">
        <v>0</v>
      </c>
      <c r="G1447">
        <v>0</v>
      </c>
      <c r="H1447">
        <v>162</v>
      </c>
      <c r="I1447">
        <v>2</v>
      </c>
      <c r="J1447" t="s">
        <v>22</v>
      </c>
    </row>
    <row r="1448" spans="1:10">
      <c r="A1448">
        <v>1622531001</v>
      </c>
      <c r="B1448" t="s">
        <v>42</v>
      </c>
      <c r="C1448">
        <v>10</v>
      </c>
      <c r="D1448">
        <v>162</v>
      </c>
      <c r="E1448">
        <v>253100</v>
      </c>
      <c r="F1448">
        <v>0</v>
      </c>
      <c r="G1448">
        <v>0</v>
      </c>
      <c r="H1448">
        <v>823</v>
      </c>
      <c r="I1448">
        <v>2</v>
      </c>
      <c r="J1448" t="s">
        <v>22</v>
      </c>
    </row>
    <row r="1449" spans="1:10">
      <c r="A1449">
        <v>1622531800</v>
      </c>
      <c r="B1449" t="s">
        <v>42</v>
      </c>
      <c r="C1449">
        <v>10</v>
      </c>
      <c r="D1449">
        <v>162</v>
      </c>
      <c r="E1449">
        <v>253100</v>
      </c>
      <c r="F1449">
        <v>0</v>
      </c>
      <c r="G1449">
        <v>0</v>
      </c>
      <c r="H1449">
        <v>800</v>
      </c>
      <c r="I1449">
        <v>2</v>
      </c>
      <c r="J1449" t="s">
        <v>22</v>
      </c>
    </row>
    <row r="1450" spans="1:10">
      <c r="A1450">
        <v>1622533000</v>
      </c>
      <c r="B1450" t="s">
        <v>43</v>
      </c>
      <c r="C1450">
        <v>10</v>
      </c>
      <c r="D1450">
        <v>162</v>
      </c>
      <c r="E1450">
        <v>253300</v>
      </c>
      <c r="F1450">
        <v>0</v>
      </c>
      <c r="G1450">
        <v>0</v>
      </c>
      <c r="H1450">
        <v>162</v>
      </c>
      <c r="I1450">
        <v>2</v>
      </c>
      <c r="J1450" t="s">
        <v>22</v>
      </c>
    </row>
    <row r="1451" spans="1:10">
      <c r="A1451">
        <v>1622543000</v>
      </c>
      <c r="B1451" t="s">
        <v>44</v>
      </c>
      <c r="C1451">
        <v>10</v>
      </c>
      <c r="D1451">
        <v>162</v>
      </c>
      <c r="E1451">
        <v>254300</v>
      </c>
      <c r="F1451">
        <v>0</v>
      </c>
      <c r="G1451">
        <v>0</v>
      </c>
      <c r="H1451">
        <v>162</v>
      </c>
      <c r="I1451">
        <v>2</v>
      </c>
      <c r="J1451" t="s">
        <v>22</v>
      </c>
    </row>
    <row r="1452" spans="1:10">
      <c r="A1452">
        <v>1622544141</v>
      </c>
      <c r="B1452" t="s">
        <v>783</v>
      </c>
      <c r="C1452">
        <v>10</v>
      </c>
      <c r="D1452">
        <v>162</v>
      </c>
      <c r="E1452">
        <v>254410</v>
      </c>
      <c r="F1452">
        <v>141</v>
      </c>
      <c r="G1452">
        <v>0</v>
      </c>
      <c r="H1452">
        <v>162</v>
      </c>
      <c r="I1452">
        <v>2</v>
      </c>
      <c r="J1452" t="s">
        <v>22</v>
      </c>
    </row>
    <row r="1453" spans="1:10">
      <c r="A1453">
        <v>1622546000</v>
      </c>
      <c r="B1453" t="s">
        <v>60</v>
      </c>
      <c r="C1453">
        <v>10</v>
      </c>
      <c r="D1453">
        <v>162</v>
      </c>
      <c r="E1453">
        <v>254490</v>
      </c>
      <c r="F1453">
        <v>0</v>
      </c>
      <c r="G1453">
        <v>0</v>
      </c>
      <c r="H1453">
        <v>162</v>
      </c>
      <c r="I1453">
        <v>2</v>
      </c>
      <c r="J1453" t="s">
        <v>22</v>
      </c>
    </row>
    <row r="1454" spans="1:10">
      <c r="A1454">
        <v>1622553000</v>
      </c>
      <c r="B1454" t="s">
        <v>75</v>
      </c>
      <c r="C1454">
        <v>10</v>
      </c>
      <c r="D1454">
        <v>162</v>
      </c>
      <c r="E1454">
        <v>255300</v>
      </c>
      <c r="F1454">
        <v>0</v>
      </c>
      <c r="G1454">
        <v>0</v>
      </c>
      <c r="H1454">
        <v>162</v>
      </c>
      <c r="I1454">
        <v>3</v>
      </c>
      <c r="J1454" t="s">
        <v>22</v>
      </c>
    </row>
    <row r="1455" spans="1:10">
      <c r="A1455">
        <v>1622567000</v>
      </c>
      <c r="B1455" t="s">
        <v>45</v>
      </c>
      <c r="C1455">
        <v>10</v>
      </c>
      <c r="D1455">
        <v>162</v>
      </c>
      <c r="E1455">
        <v>256770</v>
      </c>
      <c r="F1455">
        <v>0</v>
      </c>
      <c r="G1455">
        <v>0</v>
      </c>
      <c r="H1455">
        <v>162</v>
      </c>
      <c r="I1455">
        <v>2</v>
      </c>
      <c r="J1455" t="s">
        <v>22</v>
      </c>
    </row>
    <row r="1456" spans="1:10">
      <c r="A1456">
        <v>1622567141</v>
      </c>
      <c r="B1456" t="s">
        <v>45</v>
      </c>
      <c r="C1456">
        <v>10</v>
      </c>
      <c r="D1456">
        <v>162</v>
      </c>
      <c r="E1456">
        <v>256770</v>
      </c>
      <c r="F1456">
        <v>141</v>
      </c>
      <c r="G1456">
        <v>0</v>
      </c>
      <c r="H1456">
        <v>162</v>
      </c>
      <c r="I1456">
        <v>2</v>
      </c>
      <c r="J1456" t="s">
        <v>22</v>
      </c>
    </row>
    <row r="1457" spans="1:10">
      <c r="A1457">
        <v>1622567751</v>
      </c>
      <c r="B1457" t="s">
        <v>45</v>
      </c>
      <c r="C1457">
        <v>10</v>
      </c>
      <c r="D1457">
        <v>162</v>
      </c>
      <c r="E1457">
        <v>256770</v>
      </c>
      <c r="F1457">
        <v>751</v>
      </c>
      <c r="G1457">
        <v>0</v>
      </c>
      <c r="H1457">
        <v>162</v>
      </c>
      <c r="I1457">
        <v>2</v>
      </c>
      <c r="J1457" t="s">
        <v>22</v>
      </c>
    </row>
    <row r="1458" spans="1:10">
      <c r="A1458">
        <v>1622567999</v>
      </c>
      <c r="B1458" t="s">
        <v>787</v>
      </c>
      <c r="C1458">
        <v>10</v>
      </c>
      <c r="D1458">
        <v>162</v>
      </c>
      <c r="E1458">
        <v>256790</v>
      </c>
      <c r="F1458">
        <v>999</v>
      </c>
      <c r="G1458">
        <v>0</v>
      </c>
      <c r="H1458">
        <v>162</v>
      </c>
      <c r="I1458">
        <v>2</v>
      </c>
      <c r="J1458" t="s">
        <v>22</v>
      </c>
    </row>
    <row r="1459" spans="1:10">
      <c r="A1459">
        <v>1622572000</v>
      </c>
      <c r="B1459" t="s">
        <v>86</v>
      </c>
      <c r="C1459">
        <v>50</v>
      </c>
      <c r="D1459">
        <v>162</v>
      </c>
      <c r="E1459">
        <v>257200</v>
      </c>
      <c r="F1459">
        <v>0</v>
      </c>
      <c r="G1459">
        <v>0</v>
      </c>
      <c r="H1459">
        <v>824</v>
      </c>
      <c r="I1459">
        <v>2</v>
      </c>
      <c r="J1459" t="s">
        <v>22</v>
      </c>
    </row>
    <row r="1460" spans="1:10">
      <c r="A1460">
        <v>1622572001</v>
      </c>
      <c r="B1460" t="s">
        <v>46</v>
      </c>
      <c r="C1460">
        <v>50</v>
      </c>
      <c r="D1460">
        <v>162</v>
      </c>
      <c r="E1460">
        <v>257220</v>
      </c>
      <c r="F1460">
        <v>0</v>
      </c>
      <c r="G1460">
        <v>0</v>
      </c>
      <c r="H1460">
        <v>824</v>
      </c>
      <c r="I1460">
        <v>2</v>
      </c>
      <c r="J1460" t="s">
        <v>22</v>
      </c>
    </row>
    <row r="1461" spans="1:10">
      <c r="A1461">
        <v>1622572002</v>
      </c>
      <c r="B1461" t="s">
        <v>61</v>
      </c>
      <c r="C1461">
        <v>50</v>
      </c>
      <c r="D1461">
        <v>162</v>
      </c>
      <c r="E1461">
        <v>257210</v>
      </c>
      <c r="F1461">
        <v>0</v>
      </c>
      <c r="G1461">
        <v>0</v>
      </c>
      <c r="H1461">
        <v>824</v>
      </c>
      <c r="I1461">
        <v>2</v>
      </c>
      <c r="J1461" t="s">
        <v>22</v>
      </c>
    </row>
    <row r="1462" spans="1:10">
      <c r="A1462">
        <v>1622600141</v>
      </c>
      <c r="B1462" t="s">
        <v>333</v>
      </c>
      <c r="C1462">
        <v>10</v>
      </c>
      <c r="D1462">
        <v>162</v>
      </c>
      <c r="E1462">
        <v>260000</v>
      </c>
      <c r="F1462">
        <v>141</v>
      </c>
      <c r="G1462">
        <v>0</v>
      </c>
      <c r="H1462">
        <v>162</v>
      </c>
      <c r="I1462">
        <v>2</v>
      </c>
      <c r="J1462" t="s">
        <v>22</v>
      </c>
    </row>
    <row r="1463" spans="1:10">
      <c r="A1463">
        <v>1622644141</v>
      </c>
      <c r="B1463" t="s">
        <v>784</v>
      </c>
      <c r="C1463">
        <v>10</v>
      </c>
      <c r="D1463">
        <v>162</v>
      </c>
      <c r="E1463">
        <v>264400</v>
      </c>
      <c r="F1463">
        <v>141</v>
      </c>
      <c r="G1463">
        <v>0</v>
      </c>
      <c r="H1463">
        <v>162</v>
      </c>
      <c r="I1463">
        <v>2</v>
      </c>
      <c r="J1463" t="s">
        <v>22</v>
      </c>
    </row>
    <row r="1464" spans="1:10">
      <c r="A1464">
        <v>1622644381</v>
      </c>
      <c r="B1464" t="s">
        <v>36</v>
      </c>
      <c r="C1464">
        <v>10</v>
      </c>
      <c r="D1464">
        <v>162</v>
      </c>
      <c r="E1464">
        <v>264400</v>
      </c>
      <c r="F1464">
        <v>381</v>
      </c>
      <c r="G1464">
        <v>0</v>
      </c>
      <c r="H1464">
        <v>841</v>
      </c>
      <c r="I1464">
        <v>2</v>
      </c>
      <c r="J1464" t="s">
        <v>22</v>
      </c>
    </row>
    <row r="1465" spans="1:10">
      <c r="A1465">
        <v>1622910111</v>
      </c>
      <c r="B1465" t="s">
        <v>48</v>
      </c>
      <c r="C1465">
        <v>27</v>
      </c>
      <c r="D1465">
        <v>162</v>
      </c>
      <c r="E1465">
        <v>291000</v>
      </c>
      <c r="F1465">
        <v>11</v>
      </c>
      <c r="G1465">
        <v>0</v>
      </c>
      <c r="H1465">
        <v>815</v>
      </c>
      <c r="I1465">
        <v>2</v>
      </c>
      <c r="J1465" t="s">
        <v>22</v>
      </c>
    </row>
    <row r="1466" spans="1:10">
      <c r="A1466">
        <v>1622910141</v>
      </c>
      <c r="B1466" t="s">
        <v>786</v>
      </c>
      <c r="C1466">
        <v>10</v>
      </c>
      <c r="D1466">
        <v>162</v>
      </c>
      <c r="E1466">
        <v>291000</v>
      </c>
      <c r="F1466">
        <v>141</v>
      </c>
      <c r="G1466">
        <v>0</v>
      </c>
      <c r="H1466">
        <v>162</v>
      </c>
      <c r="I1466">
        <v>2</v>
      </c>
      <c r="J1466" t="s">
        <v>22</v>
      </c>
    </row>
    <row r="1467" spans="1:10">
      <c r="A1467">
        <v>1622910800</v>
      </c>
      <c r="B1467" t="s">
        <v>48</v>
      </c>
      <c r="C1467">
        <v>10</v>
      </c>
      <c r="D1467">
        <v>162</v>
      </c>
      <c r="E1467">
        <v>291000</v>
      </c>
      <c r="F1467">
        <v>0</v>
      </c>
      <c r="G1467">
        <v>0</v>
      </c>
      <c r="H1467">
        <v>800</v>
      </c>
      <c r="I1467">
        <v>2</v>
      </c>
      <c r="J1467" t="s">
        <v>22</v>
      </c>
    </row>
    <row r="1468" spans="1:10">
      <c r="A1468">
        <v>1625000000</v>
      </c>
      <c r="B1468" t="s">
        <v>49</v>
      </c>
      <c r="C1468">
        <v>10</v>
      </c>
      <c r="D1468">
        <v>162</v>
      </c>
      <c r="E1468">
        <v>500000</v>
      </c>
      <c r="F1468">
        <v>0</v>
      </c>
      <c r="G1468">
        <v>0</v>
      </c>
      <c r="H1468">
        <v>808</v>
      </c>
      <c r="I1468">
        <v>2</v>
      </c>
      <c r="J1468" t="s">
        <v>22</v>
      </c>
    </row>
    <row r="1469" spans="1:10">
      <c r="A1469">
        <v>1625000999</v>
      </c>
      <c r="B1469" t="s">
        <v>49</v>
      </c>
      <c r="C1469">
        <v>10</v>
      </c>
      <c r="D1469">
        <v>162</v>
      </c>
      <c r="E1469">
        <v>500000</v>
      </c>
      <c r="F1469">
        <v>999</v>
      </c>
      <c r="G1469">
        <v>0</v>
      </c>
      <c r="H1469">
        <v>890</v>
      </c>
      <c r="I1469">
        <v>2</v>
      </c>
      <c r="J1469" t="s">
        <v>22</v>
      </c>
    </row>
    <row r="1470" spans="1:10">
      <c r="A1470">
        <v>1631100000</v>
      </c>
      <c r="B1470" t="s">
        <v>24</v>
      </c>
      <c r="C1470">
        <v>10</v>
      </c>
      <c r="D1470">
        <v>163</v>
      </c>
      <c r="E1470">
        <v>110000</v>
      </c>
      <c r="F1470">
        <v>0</v>
      </c>
      <c r="G1470">
        <v>0</v>
      </c>
      <c r="H1470">
        <v>163</v>
      </c>
      <c r="I1470">
        <v>2</v>
      </c>
      <c r="J1470" t="s">
        <v>22</v>
      </c>
    </row>
    <row r="1471" spans="1:10">
      <c r="A1471">
        <v>1631100141</v>
      </c>
      <c r="B1471" t="s">
        <v>24</v>
      </c>
      <c r="C1471">
        <v>10</v>
      </c>
      <c r="D1471">
        <v>163</v>
      </c>
      <c r="E1471">
        <v>110000</v>
      </c>
      <c r="F1471">
        <v>141</v>
      </c>
      <c r="G1471">
        <v>0</v>
      </c>
      <c r="H1471">
        <v>163</v>
      </c>
      <c r="I1471">
        <v>2</v>
      </c>
      <c r="J1471" t="s">
        <v>22</v>
      </c>
    </row>
    <row r="1472" spans="1:10">
      <c r="A1472">
        <v>1631100163</v>
      </c>
      <c r="B1472" t="s">
        <v>24</v>
      </c>
      <c r="C1472">
        <v>10</v>
      </c>
      <c r="D1472">
        <v>163</v>
      </c>
      <c r="E1472">
        <v>110000</v>
      </c>
      <c r="F1472">
        <v>163</v>
      </c>
      <c r="G1472">
        <v>0</v>
      </c>
      <c r="H1472">
        <v>816</v>
      </c>
      <c r="I1472">
        <v>2</v>
      </c>
      <c r="J1472" t="s">
        <v>22</v>
      </c>
    </row>
    <row r="1473" spans="1:10">
      <c r="A1473">
        <v>1631100165</v>
      </c>
      <c r="B1473" t="s">
        <v>24</v>
      </c>
      <c r="C1473">
        <v>10</v>
      </c>
      <c r="D1473">
        <v>163</v>
      </c>
      <c r="E1473">
        <v>110000</v>
      </c>
      <c r="F1473">
        <v>165</v>
      </c>
      <c r="G1473">
        <v>0</v>
      </c>
      <c r="H1473">
        <v>816</v>
      </c>
      <c r="I1473">
        <v>2</v>
      </c>
      <c r="J1473" t="s">
        <v>22</v>
      </c>
    </row>
    <row r="1474" spans="1:10">
      <c r="A1474">
        <v>1631100322</v>
      </c>
      <c r="B1474" t="s">
        <v>24</v>
      </c>
      <c r="C1474">
        <v>10</v>
      </c>
      <c r="D1474">
        <v>163</v>
      </c>
      <c r="E1474">
        <v>110000</v>
      </c>
      <c r="F1474">
        <v>322</v>
      </c>
      <c r="G1474">
        <v>0</v>
      </c>
      <c r="H1474">
        <v>800</v>
      </c>
      <c r="I1474">
        <v>2</v>
      </c>
      <c r="J1474" t="s">
        <v>22</v>
      </c>
    </row>
    <row r="1475" spans="1:10">
      <c r="A1475">
        <v>1631100714</v>
      </c>
      <c r="B1475" t="s">
        <v>660</v>
      </c>
      <c r="C1475">
        <v>10</v>
      </c>
      <c r="D1475">
        <v>163</v>
      </c>
      <c r="E1475">
        <v>110000</v>
      </c>
      <c r="F1475">
        <v>714</v>
      </c>
      <c r="G1475">
        <v>1</v>
      </c>
      <c r="H1475">
        <v>163</v>
      </c>
      <c r="I1475">
        <v>2</v>
      </c>
      <c r="J1475" t="s">
        <v>22</v>
      </c>
    </row>
    <row r="1476" spans="1:10">
      <c r="A1476">
        <v>1631100750</v>
      </c>
      <c r="B1476" t="s">
        <v>24</v>
      </c>
      <c r="C1476">
        <v>10</v>
      </c>
      <c r="D1476">
        <v>163</v>
      </c>
      <c r="E1476">
        <v>110000</v>
      </c>
      <c r="F1476">
        <v>750</v>
      </c>
      <c r="G1476">
        <v>0</v>
      </c>
      <c r="H1476">
        <v>163</v>
      </c>
      <c r="I1476">
        <v>2</v>
      </c>
      <c r="J1476" t="s">
        <v>22</v>
      </c>
    </row>
    <row r="1477" spans="1:10">
      <c r="A1477">
        <v>1631100751</v>
      </c>
      <c r="B1477" t="s">
        <v>24</v>
      </c>
      <c r="C1477">
        <v>10</v>
      </c>
      <c r="D1477">
        <v>163</v>
      </c>
      <c r="E1477">
        <v>110000</v>
      </c>
      <c r="F1477">
        <v>751</v>
      </c>
      <c r="G1477">
        <v>0</v>
      </c>
      <c r="H1477">
        <v>163</v>
      </c>
      <c r="I1477">
        <v>2</v>
      </c>
      <c r="J1477" t="s">
        <v>22</v>
      </c>
    </row>
    <row r="1478" spans="1:10">
      <c r="A1478">
        <v>1631100800</v>
      </c>
      <c r="B1478" t="s">
        <v>24</v>
      </c>
      <c r="C1478">
        <v>10</v>
      </c>
      <c r="D1478">
        <v>163</v>
      </c>
      <c r="E1478">
        <v>110000</v>
      </c>
      <c r="F1478">
        <v>0</v>
      </c>
      <c r="G1478">
        <v>0</v>
      </c>
      <c r="H1478">
        <v>800</v>
      </c>
      <c r="I1478">
        <v>2</v>
      </c>
      <c r="J1478" t="s">
        <v>22</v>
      </c>
    </row>
    <row r="1479" spans="1:10">
      <c r="A1479">
        <v>1631100999</v>
      </c>
      <c r="B1479" t="s">
        <v>99</v>
      </c>
      <c r="C1479">
        <v>10</v>
      </c>
      <c r="D1479">
        <v>163</v>
      </c>
      <c r="E1479">
        <v>110000</v>
      </c>
      <c r="F1479">
        <v>999</v>
      </c>
      <c r="G1479">
        <v>0</v>
      </c>
      <c r="H1479">
        <v>163</v>
      </c>
      <c r="I1479">
        <v>2</v>
      </c>
      <c r="J1479" t="s">
        <v>22</v>
      </c>
    </row>
    <row r="1480" spans="1:10">
      <c r="A1480">
        <v>1631200141</v>
      </c>
      <c r="B1480" t="s">
        <v>63</v>
      </c>
      <c r="C1480">
        <v>10</v>
      </c>
      <c r="D1480">
        <v>163</v>
      </c>
      <c r="E1480">
        <v>120000</v>
      </c>
      <c r="F1480">
        <v>141</v>
      </c>
      <c r="G1480">
        <v>0</v>
      </c>
      <c r="H1480">
        <v>163</v>
      </c>
      <c r="I1480">
        <v>2</v>
      </c>
      <c r="J1480" t="s">
        <v>22</v>
      </c>
    </row>
    <row r="1481" spans="1:10">
      <c r="A1481">
        <v>1631210000</v>
      </c>
      <c r="B1481" t="s">
        <v>25</v>
      </c>
      <c r="C1481">
        <v>10</v>
      </c>
      <c r="D1481">
        <v>163</v>
      </c>
      <c r="E1481">
        <v>121000</v>
      </c>
      <c r="F1481">
        <v>0</v>
      </c>
      <c r="G1481">
        <v>0</v>
      </c>
      <c r="H1481">
        <v>163</v>
      </c>
      <c r="I1481">
        <v>2</v>
      </c>
      <c r="J1481" t="s">
        <v>22</v>
      </c>
    </row>
    <row r="1482" spans="1:10">
      <c r="A1482">
        <v>1631220000</v>
      </c>
      <c r="B1482" t="s">
        <v>26</v>
      </c>
      <c r="C1482">
        <v>10</v>
      </c>
      <c r="D1482">
        <v>163</v>
      </c>
      <c r="E1482">
        <v>122000</v>
      </c>
      <c r="F1482">
        <v>0</v>
      </c>
      <c r="G1482">
        <v>0</v>
      </c>
      <c r="H1482">
        <v>163</v>
      </c>
      <c r="I1482">
        <v>2</v>
      </c>
      <c r="J1482" t="s">
        <v>22</v>
      </c>
    </row>
    <row r="1483" spans="1:10">
      <c r="A1483">
        <v>1631220141</v>
      </c>
      <c r="B1483" t="s">
        <v>778</v>
      </c>
      <c r="C1483">
        <v>10</v>
      </c>
      <c r="D1483">
        <v>163</v>
      </c>
      <c r="E1483">
        <v>122000</v>
      </c>
      <c r="F1483">
        <v>141</v>
      </c>
      <c r="G1483">
        <v>0</v>
      </c>
      <c r="H1483">
        <v>163</v>
      </c>
      <c r="I1483">
        <v>2</v>
      </c>
      <c r="J1483" t="s">
        <v>22</v>
      </c>
    </row>
    <row r="1484" spans="1:10">
      <c r="A1484">
        <v>1631220165</v>
      </c>
      <c r="B1484" t="s">
        <v>778</v>
      </c>
      <c r="C1484">
        <v>10</v>
      </c>
      <c r="D1484">
        <v>163</v>
      </c>
      <c r="E1484">
        <v>122000</v>
      </c>
      <c r="F1484">
        <v>165</v>
      </c>
      <c r="G1484">
        <v>0</v>
      </c>
      <c r="H1484">
        <v>816</v>
      </c>
      <c r="I1484">
        <v>2</v>
      </c>
      <c r="J1484" t="s">
        <v>22</v>
      </c>
    </row>
    <row r="1485" spans="1:10">
      <c r="A1485">
        <v>1631222141</v>
      </c>
      <c r="B1485" t="s">
        <v>88</v>
      </c>
      <c r="C1485">
        <v>10</v>
      </c>
      <c r="D1485">
        <v>163</v>
      </c>
      <c r="E1485">
        <v>122200</v>
      </c>
      <c r="F1485">
        <v>141</v>
      </c>
      <c r="G1485">
        <v>0</v>
      </c>
      <c r="H1485">
        <v>163</v>
      </c>
      <c r="I1485">
        <v>2</v>
      </c>
      <c r="J1485" t="s">
        <v>22</v>
      </c>
    </row>
    <row r="1486" spans="1:10">
      <c r="A1486">
        <v>1631240000</v>
      </c>
      <c r="B1486" t="s">
        <v>28</v>
      </c>
      <c r="C1486">
        <v>10</v>
      </c>
      <c r="D1486">
        <v>163</v>
      </c>
      <c r="E1486">
        <v>124000</v>
      </c>
      <c r="F1486">
        <v>0</v>
      </c>
      <c r="G1486">
        <v>0</v>
      </c>
      <c r="H1486">
        <v>163</v>
      </c>
      <c r="I1486">
        <v>2</v>
      </c>
      <c r="J1486" t="s">
        <v>22</v>
      </c>
    </row>
    <row r="1487" spans="1:10">
      <c r="A1487">
        <v>1631240141</v>
      </c>
      <c r="B1487" t="s">
        <v>28</v>
      </c>
      <c r="C1487">
        <v>10</v>
      </c>
      <c r="D1487">
        <v>163</v>
      </c>
      <c r="E1487">
        <v>124000</v>
      </c>
      <c r="F1487">
        <v>141</v>
      </c>
      <c r="G1487">
        <v>0</v>
      </c>
      <c r="H1487">
        <v>163</v>
      </c>
      <c r="I1487">
        <v>2</v>
      </c>
      <c r="J1487" t="s">
        <v>22</v>
      </c>
    </row>
    <row r="1488" spans="1:10">
      <c r="A1488">
        <v>1631251000</v>
      </c>
      <c r="B1488" t="s">
        <v>29</v>
      </c>
      <c r="C1488">
        <v>10</v>
      </c>
      <c r="D1488">
        <v>163</v>
      </c>
      <c r="E1488">
        <v>125100</v>
      </c>
      <c r="F1488">
        <v>0</v>
      </c>
      <c r="G1488">
        <v>0</v>
      </c>
      <c r="H1488">
        <v>163</v>
      </c>
      <c r="I1488">
        <v>2</v>
      </c>
      <c r="J1488" t="s">
        <v>22</v>
      </c>
    </row>
    <row r="1489" spans="1:10">
      <c r="A1489">
        <v>1631260000</v>
      </c>
      <c r="B1489" t="s">
        <v>30</v>
      </c>
      <c r="C1489">
        <v>10</v>
      </c>
      <c r="D1489">
        <v>163</v>
      </c>
      <c r="E1489">
        <v>126000</v>
      </c>
      <c r="F1489">
        <v>0</v>
      </c>
      <c r="G1489">
        <v>0</v>
      </c>
      <c r="H1489">
        <v>163</v>
      </c>
      <c r="I1489">
        <v>2</v>
      </c>
      <c r="J1489" t="s">
        <v>22</v>
      </c>
    </row>
    <row r="1490" spans="1:10">
      <c r="A1490">
        <v>1631260141</v>
      </c>
      <c r="B1490" t="s">
        <v>30</v>
      </c>
      <c r="C1490">
        <v>10</v>
      </c>
      <c r="D1490">
        <v>163</v>
      </c>
      <c r="E1490">
        <v>126000</v>
      </c>
      <c r="F1490">
        <v>141</v>
      </c>
      <c r="G1490">
        <v>0</v>
      </c>
      <c r="H1490">
        <v>163</v>
      </c>
      <c r="I1490">
        <v>2</v>
      </c>
      <c r="J1490" t="s">
        <v>22</v>
      </c>
    </row>
    <row r="1491" spans="1:10">
      <c r="A1491">
        <v>1631270000</v>
      </c>
      <c r="B1491" t="s">
        <v>31</v>
      </c>
      <c r="C1491">
        <v>10</v>
      </c>
      <c r="D1491">
        <v>163</v>
      </c>
      <c r="E1491">
        <v>127000</v>
      </c>
      <c r="F1491">
        <v>0</v>
      </c>
      <c r="G1491">
        <v>0</v>
      </c>
      <c r="H1491">
        <v>163</v>
      </c>
      <c r="I1491">
        <v>2</v>
      </c>
      <c r="J1491" t="s">
        <v>22</v>
      </c>
    </row>
    <row r="1492" spans="1:10">
      <c r="A1492">
        <v>1631270141</v>
      </c>
      <c r="B1492" t="s">
        <v>779</v>
      </c>
      <c r="C1492">
        <v>10</v>
      </c>
      <c r="D1492">
        <v>163</v>
      </c>
      <c r="E1492">
        <v>127000</v>
      </c>
      <c r="F1492">
        <v>141</v>
      </c>
      <c r="G1492">
        <v>0</v>
      </c>
      <c r="H1492">
        <v>163</v>
      </c>
      <c r="I1492">
        <v>2</v>
      </c>
      <c r="J1492" t="s">
        <v>22</v>
      </c>
    </row>
    <row r="1493" spans="1:10">
      <c r="A1493">
        <v>1631292141</v>
      </c>
      <c r="B1493" t="s">
        <v>89</v>
      </c>
      <c r="C1493">
        <v>10</v>
      </c>
      <c r="D1493">
        <v>163</v>
      </c>
      <c r="E1493">
        <v>129200</v>
      </c>
      <c r="F1493">
        <v>141</v>
      </c>
      <c r="G1493">
        <v>0</v>
      </c>
      <c r="H1493">
        <v>163</v>
      </c>
      <c r="I1493">
        <v>2</v>
      </c>
      <c r="J1493" t="s">
        <v>22</v>
      </c>
    </row>
    <row r="1494" spans="1:10">
      <c r="A1494">
        <v>1631430000</v>
      </c>
      <c r="B1494" t="s">
        <v>32</v>
      </c>
      <c r="C1494">
        <v>10</v>
      </c>
      <c r="D1494">
        <v>163</v>
      </c>
      <c r="E1494">
        <v>143000</v>
      </c>
      <c r="F1494">
        <v>0</v>
      </c>
      <c r="G1494">
        <v>0</v>
      </c>
      <c r="H1494">
        <v>163</v>
      </c>
      <c r="I1494">
        <v>2</v>
      </c>
      <c r="J1494" t="s">
        <v>22</v>
      </c>
    </row>
    <row r="1495" spans="1:10">
      <c r="A1495">
        <v>1631520111</v>
      </c>
      <c r="B1495" t="s">
        <v>78</v>
      </c>
      <c r="C1495">
        <v>27</v>
      </c>
      <c r="D1495">
        <v>163</v>
      </c>
      <c r="E1495">
        <v>152000</v>
      </c>
      <c r="F1495">
        <v>11</v>
      </c>
      <c r="G1495">
        <v>0</v>
      </c>
      <c r="H1495">
        <v>815</v>
      </c>
      <c r="I1495">
        <v>2</v>
      </c>
      <c r="J1495" t="s">
        <v>22</v>
      </c>
    </row>
    <row r="1496" spans="1:10">
      <c r="A1496">
        <v>1631566111</v>
      </c>
      <c r="B1496" t="s">
        <v>33</v>
      </c>
      <c r="C1496">
        <v>27</v>
      </c>
      <c r="D1496">
        <v>163</v>
      </c>
      <c r="E1496">
        <v>156600</v>
      </c>
      <c r="F1496">
        <v>11</v>
      </c>
      <c r="G1496">
        <v>0</v>
      </c>
      <c r="H1496">
        <v>815</v>
      </c>
      <c r="I1496">
        <v>2</v>
      </c>
      <c r="J1496" t="s">
        <v>22</v>
      </c>
    </row>
    <row r="1497" spans="1:10">
      <c r="A1497">
        <v>1631580111</v>
      </c>
      <c r="B1497" t="s">
        <v>52</v>
      </c>
      <c r="C1497">
        <v>27</v>
      </c>
      <c r="D1497">
        <v>163</v>
      </c>
      <c r="E1497">
        <v>158000</v>
      </c>
      <c r="F1497">
        <v>11</v>
      </c>
      <c r="G1497">
        <v>0</v>
      </c>
      <c r="H1497">
        <v>815</v>
      </c>
      <c r="I1497">
        <v>2</v>
      </c>
      <c r="J1497" t="s">
        <v>22</v>
      </c>
    </row>
    <row r="1498" spans="1:10">
      <c r="A1498">
        <v>1631580119</v>
      </c>
      <c r="B1498" t="s">
        <v>52</v>
      </c>
      <c r="C1498">
        <v>27</v>
      </c>
      <c r="D1498">
        <v>163</v>
      </c>
      <c r="E1498">
        <v>158000</v>
      </c>
      <c r="F1498">
        <v>19</v>
      </c>
      <c r="G1498">
        <v>0</v>
      </c>
      <c r="H1498">
        <v>163</v>
      </c>
      <c r="I1498">
        <v>2</v>
      </c>
      <c r="J1498" t="s">
        <v>22</v>
      </c>
    </row>
    <row r="1499" spans="1:10">
      <c r="A1499">
        <v>1631591111</v>
      </c>
      <c r="B1499" t="s">
        <v>71</v>
      </c>
      <c r="C1499">
        <v>27</v>
      </c>
      <c r="D1499">
        <v>163</v>
      </c>
      <c r="E1499">
        <v>159100</v>
      </c>
      <c r="F1499">
        <v>11</v>
      </c>
      <c r="G1499">
        <v>0</v>
      </c>
      <c r="H1499">
        <v>815</v>
      </c>
      <c r="I1499">
        <v>2</v>
      </c>
      <c r="J1499" t="s">
        <v>22</v>
      </c>
    </row>
    <row r="1500" spans="1:10">
      <c r="A1500">
        <v>1631592111</v>
      </c>
      <c r="B1500" t="s">
        <v>287</v>
      </c>
      <c r="C1500">
        <v>27</v>
      </c>
      <c r="D1500">
        <v>163</v>
      </c>
      <c r="E1500">
        <v>159200</v>
      </c>
      <c r="F1500">
        <v>11</v>
      </c>
      <c r="G1500">
        <v>1</v>
      </c>
      <c r="H1500">
        <v>163</v>
      </c>
      <c r="I1500">
        <v>2</v>
      </c>
      <c r="J1500" t="s">
        <v>22</v>
      </c>
    </row>
    <row r="1501" spans="1:10">
      <c r="A1501">
        <v>1631594111</v>
      </c>
      <c r="B1501" t="s">
        <v>1388</v>
      </c>
      <c r="C1501">
        <v>27</v>
      </c>
      <c r="D1501">
        <v>163</v>
      </c>
      <c r="E1501">
        <v>159100</v>
      </c>
      <c r="F1501">
        <v>11</v>
      </c>
      <c r="G1501">
        <v>1</v>
      </c>
      <c r="H1501">
        <v>163</v>
      </c>
      <c r="I1501">
        <v>2</v>
      </c>
      <c r="J1501" t="s">
        <v>22</v>
      </c>
    </row>
    <row r="1502" spans="1:10">
      <c r="A1502">
        <v>1631623000</v>
      </c>
      <c r="B1502" t="s">
        <v>214</v>
      </c>
      <c r="C1502">
        <v>10</v>
      </c>
      <c r="D1502">
        <v>163</v>
      </c>
      <c r="E1502">
        <v>162300</v>
      </c>
      <c r="F1502">
        <v>0</v>
      </c>
      <c r="G1502">
        <v>0</v>
      </c>
      <c r="H1502">
        <v>810</v>
      </c>
      <c r="I1502">
        <v>2</v>
      </c>
      <c r="J1502" t="s">
        <v>22</v>
      </c>
    </row>
    <row r="1503" spans="1:10">
      <c r="A1503">
        <v>1631624000</v>
      </c>
      <c r="B1503" t="s">
        <v>82</v>
      </c>
      <c r="C1503">
        <v>10</v>
      </c>
      <c r="D1503">
        <v>163</v>
      </c>
      <c r="E1503">
        <v>162400</v>
      </c>
      <c r="F1503">
        <v>0</v>
      </c>
      <c r="G1503">
        <v>0</v>
      </c>
      <c r="H1503">
        <v>810</v>
      </c>
      <c r="I1503">
        <v>2</v>
      </c>
      <c r="J1503" t="s">
        <v>22</v>
      </c>
    </row>
    <row r="1504" spans="1:10">
      <c r="A1504">
        <v>1631624001</v>
      </c>
      <c r="B1504" t="s">
        <v>108</v>
      </c>
      <c r="C1504">
        <v>10</v>
      </c>
      <c r="D1504">
        <v>163</v>
      </c>
      <c r="E1504">
        <v>162400</v>
      </c>
      <c r="F1504">
        <v>0</v>
      </c>
      <c r="G1504">
        <v>0</v>
      </c>
      <c r="H1504">
        <v>163</v>
      </c>
      <c r="I1504">
        <v>2</v>
      </c>
      <c r="J1504" t="s">
        <v>22</v>
      </c>
    </row>
    <row r="1505" spans="1:10">
      <c r="A1505">
        <v>1631624800</v>
      </c>
      <c r="B1505" t="s">
        <v>82</v>
      </c>
      <c r="C1505">
        <v>10</v>
      </c>
      <c r="D1505">
        <v>163</v>
      </c>
      <c r="E1505">
        <v>162400</v>
      </c>
      <c r="F1505">
        <v>0</v>
      </c>
      <c r="G1505">
        <v>0</v>
      </c>
      <c r="H1505">
        <v>810</v>
      </c>
      <c r="I1505">
        <v>2</v>
      </c>
      <c r="J1505" t="s">
        <v>22</v>
      </c>
    </row>
    <row r="1506" spans="1:10">
      <c r="A1506">
        <v>1631710141</v>
      </c>
      <c r="B1506" t="s">
        <v>780</v>
      </c>
      <c r="C1506">
        <v>10</v>
      </c>
      <c r="D1506">
        <v>163</v>
      </c>
      <c r="E1506">
        <v>171000</v>
      </c>
      <c r="F1506">
        <v>141</v>
      </c>
      <c r="G1506">
        <v>0</v>
      </c>
      <c r="H1506">
        <v>163</v>
      </c>
      <c r="I1506">
        <v>2</v>
      </c>
      <c r="J1506" t="s">
        <v>22</v>
      </c>
    </row>
    <row r="1507" spans="1:10">
      <c r="A1507">
        <v>1632120141</v>
      </c>
      <c r="B1507" t="s">
        <v>83</v>
      </c>
      <c r="C1507">
        <v>10</v>
      </c>
      <c r="D1507">
        <v>163</v>
      </c>
      <c r="E1507">
        <v>212000</v>
      </c>
      <c r="F1507">
        <v>141</v>
      </c>
      <c r="G1507">
        <v>0</v>
      </c>
      <c r="H1507">
        <v>163</v>
      </c>
      <c r="I1507">
        <v>2</v>
      </c>
      <c r="J1507" t="s">
        <v>22</v>
      </c>
    </row>
    <row r="1508" spans="1:10">
      <c r="A1508">
        <v>1632130111</v>
      </c>
      <c r="B1508" t="s">
        <v>53</v>
      </c>
      <c r="C1508">
        <v>27</v>
      </c>
      <c r="D1508">
        <v>163</v>
      </c>
      <c r="E1508">
        <v>213000</v>
      </c>
      <c r="F1508">
        <v>11</v>
      </c>
      <c r="G1508">
        <v>0</v>
      </c>
      <c r="H1508">
        <v>815</v>
      </c>
      <c r="I1508">
        <v>2</v>
      </c>
      <c r="J1508" t="s">
        <v>22</v>
      </c>
    </row>
    <row r="1509" spans="1:10">
      <c r="A1509">
        <v>1632130141</v>
      </c>
      <c r="B1509" t="s">
        <v>53</v>
      </c>
      <c r="C1509">
        <v>10</v>
      </c>
      <c r="D1509">
        <v>163</v>
      </c>
      <c r="E1509">
        <v>213000</v>
      </c>
      <c r="F1509">
        <v>141</v>
      </c>
      <c r="G1509">
        <v>0</v>
      </c>
      <c r="H1509">
        <v>163</v>
      </c>
      <c r="I1509">
        <v>2</v>
      </c>
      <c r="J1509" t="s">
        <v>22</v>
      </c>
    </row>
    <row r="1510" spans="1:10">
      <c r="A1510">
        <v>1632130800</v>
      </c>
      <c r="B1510" t="s">
        <v>53</v>
      </c>
      <c r="C1510">
        <v>10</v>
      </c>
      <c r="D1510">
        <v>163</v>
      </c>
      <c r="E1510">
        <v>213000</v>
      </c>
      <c r="F1510">
        <v>0</v>
      </c>
      <c r="G1510">
        <v>0</v>
      </c>
      <c r="H1510">
        <v>800</v>
      </c>
      <c r="I1510">
        <v>2</v>
      </c>
      <c r="J1510" t="s">
        <v>22</v>
      </c>
    </row>
    <row r="1511" spans="1:10">
      <c r="A1511">
        <v>1632140000</v>
      </c>
      <c r="B1511" t="s">
        <v>35</v>
      </c>
      <c r="C1511">
        <v>10</v>
      </c>
      <c r="D1511">
        <v>163</v>
      </c>
      <c r="E1511">
        <v>214000</v>
      </c>
      <c r="F1511">
        <v>0</v>
      </c>
      <c r="G1511">
        <v>0</v>
      </c>
      <c r="H1511">
        <v>163</v>
      </c>
      <c r="I1511">
        <v>2</v>
      </c>
      <c r="J1511" t="s">
        <v>22</v>
      </c>
    </row>
    <row r="1512" spans="1:10">
      <c r="A1512">
        <v>1632140800</v>
      </c>
      <c r="B1512" t="s">
        <v>35</v>
      </c>
      <c r="C1512">
        <v>10</v>
      </c>
      <c r="D1512">
        <v>163</v>
      </c>
      <c r="E1512">
        <v>214000</v>
      </c>
      <c r="F1512">
        <v>0</v>
      </c>
      <c r="G1512">
        <v>0</v>
      </c>
      <c r="H1512">
        <v>800</v>
      </c>
      <c r="I1512">
        <v>2</v>
      </c>
      <c r="J1512" t="s">
        <v>22</v>
      </c>
    </row>
    <row r="1513" spans="1:10">
      <c r="A1513">
        <v>1632190141</v>
      </c>
      <c r="B1513" t="s">
        <v>55</v>
      </c>
      <c r="C1513">
        <v>10</v>
      </c>
      <c r="D1513">
        <v>163</v>
      </c>
      <c r="E1513">
        <v>219000</v>
      </c>
      <c r="F1513">
        <v>141</v>
      </c>
      <c r="G1513">
        <v>0</v>
      </c>
      <c r="H1513">
        <v>163</v>
      </c>
      <c r="I1513">
        <v>2</v>
      </c>
      <c r="J1513" t="s">
        <v>22</v>
      </c>
    </row>
    <row r="1514" spans="1:10">
      <c r="A1514">
        <v>1632190381</v>
      </c>
      <c r="B1514" t="s">
        <v>1398</v>
      </c>
      <c r="C1514">
        <v>10</v>
      </c>
      <c r="D1514">
        <v>163</v>
      </c>
      <c r="E1514">
        <v>219000</v>
      </c>
      <c r="F1514">
        <v>381</v>
      </c>
      <c r="G1514">
        <v>0</v>
      </c>
      <c r="H1514">
        <v>841</v>
      </c>
      <c r="I1514">
        <v>2</v>
      </c>
      <c r="J1514" t="s">
        <v>22</v>
      </c>
    </row>
    <row r="1515" spans="1:10">
      <c r="A1515">
        <v>1632190751</v>
      </c>
      <c r="B1515" t="s">
        <v>55</v>
      </c>
      <c r="C1515">
        <v>10</v>
      </c>
      <c r="D1515">
        <v>163</v>
      </c>
      <c r="E1515">
        <v>219000</v>
      </c>
      <c r="F1515">
        <v>751</v>
      </c>
      <c r="G1515">
        <v>0</v>
      </c>
      <c r="H1515">
        <v>163</v>
      </c>
      <c r="I1515">
        <v>2</v>
      </c>
      <c r="J1515" t="s">
        <v>22</v>
      </c>
    </row>
    <row r="1516" spans="1:10">
      <c r="A1516">
        <v>1632211141</v>
      </c>
      <c r="B1516" t="s">
        <v>56</v>
      </c>
      <c r="C1516">
        <v>10</v>
      </c>
      <c r="D1516">
        <v>163</v>
      </c>
      <c r="E1516">
        <v>221100</v>
      </c>
      <c r="F1516">
        <v>141</v>
      </c>
      <c r="G1516">
        <v>0</v>
      </c>
      <c r="H1516">
        <v>163</v>
      </c>
      <c r="I1516">
        <v>2</v>
      </c>
      <c r="J1516" t="s">
        <v>22</v>
      </c>
    </row>
    <row r="1517" spans="1:10">
      <c r="A1517">
        <v>1632212141</v>
      </c>
      <c r="B1517" t="s">
        <v>56</v>
      </c>
      <c r="C1517">
        <v>10</v>
      </c>
      <c r="D1517">
        <v>163</v>
      </c>
      <c r="E1517">
        <v>221200</v>
      </c>
      <c r="F1517">
        <v>141</v>
      </c>
      <c r="G1517">
        <v>0</v>
      </c>
      <c r="H1517">
        <v>163</v>
      </c>
      <c r="I1517">
        <v>2</v>
      </c>
      <c r="J1517" t="s">
        <v>22</v>
      </c>
    </row>
    <row r="1518" spans="1:10">
      <c r="A1518">
        <v>1632212162</v>
      </c>
      <c r="B1518" t="s">
        <v>56</v>
      </c>
      <c r="C1518">
        <v>10</v>
      </c>
      <c r="D1518">
        <v>163</v>
      </c>
      <c r="E1518">
        <v>221200</v>
      </c>
      <c r="F1518">
        <v>162</v>
      </c>
      <c r="G1518">
        <v>0</v>
      </c>
      <c r="H1518">
        <v>818</v>
      </c>
      <c r="I1518">
        <v>2</v>
      </c>
      <c r="J1518" t="s">
        <v>22</v>
      </c>
    </row>
    <row r="1519" spans="1:10">
      <c r="A1519">
        <v>1632213000</v>
      </c>
      <c r="B1519" t="s">
        <v>36</v>
      </c>
      <c r="C1519">
        <v>10</v>
      </c>
      <c r="D1519">
        <v>163</v>
      </c>
      <c r="E1519">
        <v>221300</v>
      </c>
      <c r="F1519">
        <v>0</v>
      </c>
      <c r="G1519">
        <v>0</v>
      </c>
      <c r="H1519">
        <v>163</v>
      </c>
      <c r="I1519">
        <v>2</v>
      </c>
      <c r="J1519" t="s">
        <v>22</v>
      </c>
    </row>
    <row r="1520" spans="1:10">
      <c r="A1520">
        <v>1632213141</v>
      </c>
      <c r="B1520" t="s">
        <v>36</v>
      </c>
      <c r="C1520">
        <v>10</v>
      </c>
      <c r="D1520">
        <v>163</v>
      </c>
      <c r="E1520">
        <v>221300</v>
      </c>
      <c r="F1520">
        <v>141</v>
      </c>
      <c r="G1520">
        <v>0</v>
      </c>
      <c r="H1520">
        <v>163</v>
      </c>
      <c r="I1520">
        <v>2</v>
      </c>
      <c r="J1520" t="s">
        <v>22</v>
      </c>
    </row>
    <row r="1521" spans="1:10">
      <c r="A1521">
        <v>1632213381</v>
      </c>
      <c r="B1521" t="s">
        <v>36</v>
      </c>
      <c r="C1521">
        <v>10</v>
      </c>
      <c r="D1521">
        <v>163</v>
      </c>
      <c r="E1521">
        <v>221300</v>
      </c>
      <c r="F1521">
        <v>381</v>
      </c>
      <c r="G1521">
        <v>0</v>
      </c>
      <c r="H1521">
        <v>841</v>
      </c>
      <c r="I1521">
        <v>2</v>
      </c>
      <c r="J1521" t="s">
        <v>22</v>
      </c>
    </row>
    <row r="1522" spans="1:10">
      <c r="A1522">
        <v>1632214141</v>
      </c>
      <c r="B1522" t="s">
        <v>781</v>
      </c>
      <c r="C1522">
        <v>10</v>
      </c>
      <c r="D1522">
        <v>163</v>
      </c>
      <c r="E1522">
        <v>221400</v>
      </c>
      <c r="F1522">
        <v>141</v>
      </c>
      <c r="G1522">
        <v>0</v>
      </c>
      <c r="H1522">
        <v>163</v>
      </c>
      <c r="I1522">
        <v>2</v>
      </c>
      <c r="J1522" t="s">
        <v>22</v>
      </c>
    </row>
    <row r="1523" spans="1:10">
      <c r="A1523">
        <v>1632219141</v>
      </c>
      <c r="B1523" t="s">
        <v>84</v>
      </c>
      <c r="C1523">
        <v>10</v>
      </c>
      <c r="D1523">
        <v>163</v>
      </c>
      <c r="E1523">
        <v>221900</v>
      </c>
      <c r="F1523">
        <v>141</v>
      </c>
      <c r="G1523">
        <v>0</v>
      </c>
      <c r="H1523">
        <v>163</v>
      </c>
      <c r="I1523">
        <v>2</v>
      </c>
      <c r="J1523" t="s">
        <v>22</v>
      </c>
    </row>
    <row r="1524" spans="1:10">
      <c r="A1524">
        <v>1632219165</v>
      </c>
      <c r="B1524" t="s">
        <v>84</v>
      </c>
      <c r="C1524">
        <v>10</v>
      </c>
      <c r="D1524">
        <v>163</v>
      </c>
      <c r="E1524">
        <v>221900</v>
      </c>
      <c r="F1524">
        <v>165</v>
      </c>
      <c r="G1524">
        <v>0</v>
      </c>
      <c r="H1524">
        <v>816</v>
      </c>
      <c r="I1524">
        <v>2</v>
      </c>
      <c r="J1524" t="s">
        <v>22</v>
      </c>
    </row>
    <row r="1525" spans="1:10">
      <c r="A1525">
        <v>1632222000</v>
      </c>
      <c r="B1525" t="s">
        <v>37</v>
      </c>
      <c r="C1525">
        <v>10</v>
      </c>
      <c r="D1525">
        <v>163</v>
      </c>
      <c r="E1525">
        <v>222200</v>
      </c>
      <c r="F1525">
        <v>0</v>
      </c>
      <c r="G1525">
        <v>0</v>
      </c>
      <c r="H1525">
        <v>163</v>
      </c>
      <c r="I1525">
        <v>2</v>
      </c>
      <c r="J1525" t="s">
        <v>22</v>
      </c>
    </row>
    <row r="1526" spans="1:10">
      <c r="A1526">
        <v>1632222001</v>
      </c>
      <c r="B1526" t="s">
        <v>404</v>
      </c>
      <c r="C1526">
        <v>10</v>
      </c>
      <c r="D1526">
        <v>163</v>
      </c>
      <c r="E1526">
        <v>222200</v>
      </c>
      <c r="F1526">
        <v>0</v>
      </c>
      <c r="G1526">
        <v>0</v>
      </c>
      <c r="H1526">
        <v>163</v>
      </c>
      <c r="I1526">
        <v>2</v>
      </c>
      <c r="J1526" t="s">
        <v>22</v>
      </c>
    </row>
    <row r="1527" spans="1:10">
      <c r="A1527">
        <v>1632222750</v>
      </c>
      <c r="B1527" t="s">
        <v>37</v>
      </c>
      <c r="C1527">
        <v>10</v>
      </c>
      <c r="D1527">
        <v>163</v>
      </c>
      <c r="E1527">
        <v>222200</v>
      </c>
      <c r="F1527">
        <v>750</v>
      </c>
      <c r="G1527">
        <v>0</v>
      </c>
      <c r="H1527">
        <v>163</v>
      </c>
      <c r="I1527">
        <v>2</v>
      </c>
      <c r="J1527" t="s">
        <v>22</v>
      </c>
    </row>
    <row r="1528" spans="1:10">
      <c r="A1528">
        <v>1632222800</v>
      </c>
      <c r="B1528" t="s">
        <v>37</v>
      </c>
      <c r="C1528">
        <v>10</v>
      </c>
      <c r="D1528">
        <v>163</v>
      </c>
      <c r="E1528">
        <v>222200</v>
      </c>
      <c r="F1528">
        <v>0</v>
      </c>
      <c r="G1528">
        <v>0</v>
      </c>
      <c r="H1528">
        <v>800</v>
      </c>
      <c r="I1528">
        <v>2</v>
      </c>
      <c r="J1528" t="s">
        <v>22</v>
      </c>
    </row>
    <row r="1529" spans="1:10">
      <c r="A1529">
        <v>1632224000</v>
      </c>
      <c r="B1529" t="s">
        <v>72</v>
      </c>
      <c r="C1529">
        <v>10</v>
      </c>
      <c r="D1529">
        <v>163</v>
      </c>
      <c r="E1529">
        <v>222400</v>
      </c>
      <c r="F1529">
        <v>0</v>
      </c>
      <c r="G1529">
        <v>0</v>
      </c>
      <c r="H1529">
        <v>817</v>
      </c>
      <c r="I1529">
        <v>2</v>
      </c>
      <c r="J1529" t="s">
        <v>22</v>
      </c>
    </row>
    <row r="1530" spans="1:10">
      <c r="A1530">
        <v>1632224022</v>
      </c>
      <c r="B1530" t="s">
        <v>73</v>
      </c>
      <c r="C1530">
        <v>10</v>
      </c>
      <c r="D1530">
        <v>163</v>
      </c>
      <c r="E1530">
        <v>222400</v>
      </c>
      <c r="F1530">
        <v>0</v>
      </c>
      <c r="G1530">
        <v>0</v>
      </c>
      <c r="H1530">
        <v>163</v>
      </c>
      <c r="I1530">
        <v>2</v>
      </c>
      <c r="J1530" t="s">
        <v>22</v>
      </c>
    </row>
    <row r="1531" spans="1:10">
      <c r="A1531">
        <v>1632224031</v>
      </c>
      <c r="B1531" t="s">
        <v>72</v>
      </c>
      <c r="C1531">
        <v>10</v>
      </c>
      <c r="D1531">
        <v>163</v>
      </c>
      <c r="E1531">
        <v>222400</v>
      </c>
      <c r="F1531">
        <v>31</v>
      </c>
      <c r="G1531">
        <v>0</v>
      </c>
      <c r="H1531">
        <v>817</v>
      </c>
      <c r="I1531">
        <v>2</v>
      </c>
      <c r="J1531" t="s">
        <v>22</v>
      </c>
    </row>
    <row r="1532" spans="1:10">
      <c r="A1532">
        <v>1632239000</v>
      </c>
      <c r="B1532" t="s">
        <v>39</v>
      </c>
      <c r="C1532">
        <v>10</v>
      </c>
      <c r="D1532">
        <v>163</v>
      </c>
      <c r="E1532">
        <v>223900</v>
      </c>
      <c r="F1532">
        <v>0</v>
      </c>
      <c r="G1532">
        <v>0</v>
      </c>
      <c r="H1532">
        <v>163</v>
      </c>
      <c r="I1532">
        <v>2</v>
      </c>
      <c r="J1532" t="s">
        <v>22</v>
      </c>
    </row>
    <row r="1533" spans="1:10">
      <c r="A1533">
        <v>1632239001</v>
      </c>
      <c r="B1533" t="s">
        <v>40</v>
      </c>
      <c r="C1533">
        <v>10</v>
      </c>
      <c r="D1533">
        <v>163</v>
      </c>
      <c r="E1533">
        <v>223910</v>
      </c>
      <c r="F1533">
        <v>0</v>
      </c>
      <c r="G1533">
        <v>0</v>
      </c>
      <c r="H1533">
        <v>163</v>
      </c>
      <c r="I1533">
        <v>2</v>
      </c>
      <c r="J1533" t="s">
        <v>22</v>
      </c>
    </row>
    <row r="1534" spans="1:10">
      <c r="A1534">
        <v>1632239141</v>
      </c>
      <c r="B1534" t="s">
        <v>782</v>
      </c>
      <c r="C1534">
        <v>10</v>
      </c>
      <c r="D1534">
        <v>163</v>
      </c>
      <c r="E1534">
        <v>223900</v>
      </c>
      <c r="F1534">
        <v>141</v>
      </c>
      <c r="G1534">
        <v>0</v>
      </c>
      <c r="H1534">
        <v>163</v>
      </c>
      <c r="I1534">
        <v>2</v>
      </c>
      <c r="J1534" t="s">
        <v>22</v>
      </c>
    </row>
    <row r="1535" spans="1:10">
      <c r="A1535">
        <v>1632239800</v>
      </c>
      <c r="B1535" t="s">
        <v>39</v>
      </c>
      <c r="C1535">
        <v>10</v>
      </c>
      <c r="D1535">
        <v>163</v>
      </c>
      <c r="E1535">
        <v>223900</v>
      </c>
      <c r="F1535">
        <v>0</v>
      </c>
      <c r="G1535">
        <v>0</v>
      </c>
      <c r="H1535">
        <v>800</v>
      </c>
      <c r="I1535">
        <v>2</v>
      </c>
      <c r="J1535" t="s">
        <v>22</v>
      </c>
    </row>
    <row r="1536" spans="1:10">
      <c r="A1536">
        <v>1632410000</v>
      </c>
      <c r="B1536" t="s">
        <v>41</v>
      </c>
      <c r="C1536">
        <v>10</v>
      </c>
      <c r="D1536">
        <v>163</v>
      </c>
      <c r="E1536">
        <v>241000</v>
      </c>
      <c r="F1536">
        <v>0</v>
      </c>
      <c r="G1536">
        <v>0</v>
      </c>
      <c r="H1536">
        <v>163</v>
      </c>
      <c r="I1536">
        <v>2</v>
      </c>
      <c r="J1536" t="s">
        <v>22</v>
      </c>
    </row>
    <row r="1537" spans="1:10">
      <c r="A1537">
        <v>1632410750</v>
      </c>
      <c r="B1537" t="s">
        <v>124</v>
      </c>
      <c r="C1537">
        <v>10</v>
      </c>
      <c r="D1537">
        <v>163</v>
      </c>
      <c r="E1537">
        <v>241000</v>
      </c>
      <c r="F1537">
        <v>750</v>
      </c>
      <c r="G1537">
        <v>0</v>
      </c>
      <c r="H1537">
        <v>163</v>
      </c>
      <c r="I1537">
        <v>2</v>
      </c>
      <c r="J1537" t="s">
        <v>22</v>
      </c>
    </row>
    <row r="1538" spans="1:10">
      <c r="A1538">
        <v>1632410800</v>
      </c>
      <c r="B1538" t="s">
        <v>41</v>
      </c>
      <c r="C1538">
        <v>10</v>
      </c>
      <c r="D1538">
        <v>163</v>
      </c>
      <c r="E1538">
        <v>241000</v>
      </c>
      <c r="F1538">
        <v>0</v>
      </c>
      <c r="G1538">
        <v>0</v>
      </c>
      <c r="H1538">
        <v>800</v>
      </c>
      <c r="I1538">
        <v>2</v>
      </c>
      <c r="J1538" t="s">
        <v>22</v>
      </c>
    </row>
    <row r="1539" spans="1:10">
      <c r="A1539">
        <v>1632490000</v>
      </c>
      <c r="B1539" t="s">
        <v>94</v>
      </c>
      <c r="C1539">
        <v>60</v>
      </c>
      <c r="D1539">
        <v>163</v>
      </c>
      <c r="E1539">
        <v>249000</v>
      </c>
      <c r="F1539">
        <v>0</v>
      </c>
      <c r="G1539">
        <v>0</v>
      </c>
      <c r="H1539">
        <v>163</v>
      </c>
      <c r="I1539">
        <v>2</v>
      </c>
      <c r="J1539" t="s">
        <v>22</v>
      </c>
    </row>
    <row r="1540" spans="1:10">
      <c r="A1540">
        <v>1632490001</v>
      </c>
      <c r="B1540" t="s">
        <v>1817</v>
      </c>
      <c r="C1540">
        <v>60</v>
      </c>
      <c r="D1540">
        <v>163</v>
      </c>
      <c r="E1540">
        <v>249000</v>
      </c>
      <c r="F1540">
        <v>0</v>
      </c>
      <c r="G1540">
        <v>14</v>
      </c>
      <c r="H1540">
        <v>163</v>
      </c>
      <c r="I1540">
        <v>2</v>
      </c>
      <c r="J1540" t="s">
        <v>22</v>
      </c>
    </row>
    <row r="1541" spans="1:10">
      <c r="A1541">
        <v>1632490002</v>
      </c>
      <c r="B1541" t="s">
        <v>1818</v>
      </c>
      <c r="C1541">
        <v>60</v>
      </c>
      <c r="D1541">
        <v>163</v>
      </c>
      <c r="E1541">
        <v>249000</v>
      </c>
      <c r="F1541">
        <v>0</v>
      </c>
      <c r="G1541">
        <v>15</v>
      </c>
      <c r="H1541">
        <v>163</v>
      </c>
      <c r="I1541">
        <v>2</v>
      </c>
      <c r="J1541" t="s">
        <v>22</v>
      </c>
    </row>
    <row r="1542" spans="1:10">
      <c r="A1542">
        <v>1632490003</v>
      </c>
      <c r="B1542" t="s">
        <v>1819</v>
      </c>
      <c r="C1542">
        <v>60</v>
      </c>
      <c r="D1542">
        <v>163</v>
      </c>
      <c r="E1542">
        <v>249000</v>
      </c>
      <c r="F1542">
        <v>0</v>
      </c>
      <c r="G1542">
        <v>16</v>
      </c>
      <c r="H1542">
        <v>163</v>
      </c>
      <c r="I1542">
        <v>2</v>
      </c>
      <c r="J1542" t="s">
        <v>22</v>
      </c>
    </row>
    <row r="1543" spans="1:10">
      <c r="A1543">
        <v>1632490004</v>
      </c>
      <c r="B1543" t="s">
        <v>1820</v>
      </c>
      <c r="C1543">
        <v>60</v>
      </c>
      <c r="D1543">
        <v>163</v>
      </c>
      <c r="E1543">
        <v>249000</v>
      </c>
      <c r="F1543">
        <v>0</v>
      </c>
      <c r="G1543">
        <v>17</v>
      </c>
      <c r="H1543">
        <v>163</v>
      </c>
      <c r="I1543">
        <v>2</v>
      </c>
      <c r="J1543" t="s">
        <v>22</v>
      </c>
    </row>
    <row r="1544" spans="1:10">
      <c r="A1544">
        <v>1632490022</v>
      </c>
      <c r="B1544" t="s">
        <v>74</v>
      </c>
      <c r="C1544">
        <v>60</v>
      </c>
      <c r="D1544">
        <v>163</v>
      </c>
      <c r="E1544">
        <v>249000</v>
      </c>
      <c r="F1544">
        <v>0</v>
      </c>
      <c r="G1544">
        <v>0</v>
      </c>
      <c r="H1544">
        <v>163</v>
      </c>
      <c r="I1544">
        <v>2</v>
      </c>
      <c r="J1544" t="s">
        <v>22</v>
      </c>
    </row>
    <row r="1545" spans="1:10">
      <c r="A1545">
        <v>1632531001</v>
      </c>
      <c r="B1545" t="s">
        <v>42</v>
      </c>
      <c r="C1545">
        <v>10</v>
      </c>
      <c r="D1545">
        <v>163</v>
      </c>
      <c r="E1545">
        <v>253100</v>
      </c>
      <c r="F1545">
        <v>0</v>
      </c>
      <c r="G1545">
        <v>0</v>
      </c>
      <c r="H1545">
        <v>823</v>
      </c>
      <c r="I1545">
        <v>2</v>
      </c>
      <c r="J1545" t="s">
        <v>22</v>
      </c>
    </row>
    <row r="1546" spans="1:10">
      <c r="A1546">
        <v>1632531800</v>
      </c>
      <c r="B1546" t="s">
        <v>42</v>
      </c>
      <c r="C1546">
        <v>10</v>
      </c>
      <c r="D1546">
        <v>163</v>
      </c>
      <c r="E1546">
        <v>253100</v>
      </c>
      <c r="F1546">
        <v>0</v>
      </c>
      <c r="G1546">
        <v>0</v>
      </c>
      <c r="H1546">
        <v>800</v>
      </c>
      <c r="I1546">
        <v>2</v>
      </c>
      <c r="J1546" t="s">
        <v>22</v>
      </c>
    </row>
    <row r="1547" spans="1:10">
      <c r="A1547">
        <v>1632533000</v>
      </c>
      <c r="B1547" t="s">
        <v>43</v>
      </c>
      <c r="C1547">
        <v>10</v>
      </c>
      <c r="D1547">
        <v>163</v>
      </c>
      <c r="E1547">
        <v>253300</v>
      </c>
      <c r="F1547">
        <v>0</v>
      </c>
      <c r="G1547">
        <v>0</v>
      </c>
      <c r="H1547">
        <v>163</v>
      </c>
      <c r="I1547">
        <v>2</v>
      </c>
      <c r="J1547" t="s">
        <v>22</v>
      </c>
    </row>
    <row r="1548" spans="1:10">
      <c r="A1548">
        <v>1632544141</v>
      </c>
      <c r="B1548" t="s">
        <v>783</v>
      </c>
      <c r="C1548">
        <v>10</v>
      </c>
      <c r="D1548">
        <v>163</v>
      </c>
      <c r="E1548">
        <v>254410</v>
      </c>
      <c r="F1548">
        <v>141</v>
      </c>
      <c r="G1548">
        <v>0</v>
      </c>
      <c r="H1548">
        <v>163</v>
      </c>
      <c r="I1548">
        <v>2</v>
      </c>
      <c r="J1548" t="s">
        <v>22</v>
      </c>
    </row>
    <row r="1549" spans="1:10">
      <c r="A1549">
        <v>1632546000</v>
      </c>
      <c r="B1549" t="s">
        <v>60</v>
      </c>
      <c r="C1549">
        <v>10</v>
      </c>
      <c r="D1549">
        <v>163</v>
      </c>
      <c r="E1549">
        <v>254490</v>
      </c>
      <c r="F1549">
        <v>0</v>
      </c>
      <c r="G1549">
        <v>0</v>
      </c>
      <c r="H1549">
        <v>163</v>
      </c>
      <c r="I1549">
        <v>2</v>
      </c>
      <c r="J1549" t="s">
        <v>22</v>
      </c>
    </row>
    <row r="1550" spans="1:10">
      <c r="A1550">
        <v>1632553000</v>
      </c>
      <c r="B1550" t="s">
        <v>75</v>
      </c>
      <c r="C1550">
        <v>10</v>
      </c>
      <c r="D1550">
        <v>163</v>
      </c>
      <c r="E1550">
        <v>255300</v>
      </c>
      <c r="F1550">
        <v>0</v>
      </c>
      <c r="G1550">
        <v>0</v>
      </c>
      <c r="H1550">
        <v>163</v>
      </c>
      <c r="I1550">
        <v>2</v>
      </c>
      <c r="J1550" t="s">
        <v>22</v>
      </c>
    </row>
    <row r="1551" spans="1:10">
      <c r="A1551">
        <v>1632567000</v>
      </c>
      <c r="B1551" t="s">
        <v>45</v>
      </c>
      <c r="C1551">
        <v>10</v>
      </c>
      <c r="D1551">
        <v>163</v>
      </c>
      <c r="E1551">
        <v>256770</v>
      </c>
      <c r="F1551">
        <v>0</v>
      </c>
      <c r="G1551">
        <v>0</v>
      </c>
      <c r="H1551">
        <v>163</v>
      </c>
      <c r="I1551">
        <v>2</v>
      </c>
      <c r="J1551" t="s">
        <v>22</v>
      </c>
    </row>
    <row r="1552" spans="1:10">
      <c r="A1552">
        <v>1632567141</v>
      </c>
      <c r="B1552" t="s">
        <v>45</v>
      </c>
      <c r="C1552">
        <v>10</v>
      </c>
      <c r="D1552">
        <v>163</v>
      </c>
      <c r="E1552">
        <v>256770</v>
      </c>
      <c r="F1552">
        <v>141</v>
      </c>
      <c r="G1552">
        <v>0</v>
      </c>
      <c r="H1552">
        <v>163</v>
      </c>
      <c r="I1552">
        <v>2</v>
      </c>
      <c r="J1552" t="s">
        <v>22</v>
      </c>
    </row>
    <row r="1553" spans="1:10">
      <c r="A1553">
        <v>1632567750</v>
      </c>
      <c r="B1553" t="s">
        <v>45</v>
      </c>
      <c r="C1553">
        <v>10</v>
      </c>
      <c r="D1553">
        <v>163</v>
      </c>
      <c r="E1553">
        <v>256770</v>
      </c>
      <c r="F1553">
        <v>750</v>
      </c>
      <c r="G1553">
        <v>0</v>
      </c>
      <c r="H1553">
        <v>163</v>
      </c>
      <c r="I1553">
        <v>2</v>
      </c>
      <c r="J1553" t="s">
        <v>22</v>
      </c>
    </row>
    <row r="1554" spans="1:10">
      <c r="A1554">
        <v>1632572000</v>
      </c>
      <c r="B1554" t="s">
        <v>86</v>
      </c>
      <c r="C1554">
        <v>50</v>
      </c>
      <c r="D1554">
        <v>163</v>
      </c>
      <c r="E1554">
        <v>257200</v>
      </c>
      <c r="F1554">
        <v>0</v>
      </c>
      <c r="G1554">
        <v>0</v>
      </c>
      <c r="H1554">
        <v>824</v>
      </c>
      <c r="I1554">
        <v>2</v>
      </c>
      <c r="J1554" t="s">
        <v>22</v>
      </c>
    </row>
    <row r="1555" spans="1:10">
      <c r="A1555">
        <v>1632572001</v>
      </c>
      <c r="B1555" t="s">
        <v>46</v>
      </c>
      <c r="C1555">
        <v>50</v>
      </c>
      <c r="D1555">
        <v>163</v>
      </c>
      <c r="E1555">
        <v>257220</v>
      </c>
      <c r="F1555">
        <v>0</v>
      </c>
      <c r="G1555">
        <v>0</v>
      </c>
      <c r="H1555">
        <v>824</v>
      </c>
      <c r="I1555">
        <v>2</v>
      </c>
      <c r="J1555" t="s">
        <v>22</v>
      </c>
    </row>
    <row r="1556" spans="1:10">
      <c r="A1556">
        <v>1632572002</v>
      </c>
      <c r="B1556" t="s">
        <v>61</v>
      </c>
      <c r="C1556">
        <v>50</v>
      </c>
      <c r="D1556">
        <v>163</v>
      </c>
      <c r="E1556">
        <v>257210</v>
      </c>
      <c r="F1556">
        <v>0</v>
      </c>
      <c r="G1556">
        <v>0</v>
      </c>
      <c r="H1556">
        <v>824</v>
      </c>
      <c r="I1556">
        <v>2</v>
      </c>
      <c r="J1556" t="s">
        <v>22</v>
      </c>
    </row>
    <row r="1557" spans="1:10">
      <c r="A1557">
        <v>1632600141</v>
      </c>
      <c r="B1557" t="s">
        <v>333</v>
      </c>
      <c r="C1557">
        <v>10</v>
      </c>
      <c r="D1557">
        <v>163</v>
      </c>
      <c r="E1557">
        <v>260000</v>
      </c>
      <c r="F1557">
        <v>141</v>
      </c>
      <c r="G1557">
        <v>0</v>
      </c>
      <c r="H1557">
        <v>163</v>
      </c>
      <c r="I1557">
        <v>2</v>
      </c>
      <c r="J1557" t="s">
        <v>22</v>
      </c>
    </row>
    <row r="1558" spans="1:10">
      <c r="A1558">
        <v>1632644141</v>
      </c>
      <c r="B1558" t="s">
        <v>784</v>
      </c>
      <c r="C1558">
        <v>10</v>
      </c>
      <c r="D1558">
        <v>163</v>
      </c>
      <c r="E1558">
        <v>264400</v>
      </c>
      <c r="F1558">
        <v>141</v>
      </c>
      <c r="G1558">
        <v>0</v>
      </c>
      <c r="H1558">
        <v>163</v>
      </c>
      <c r="I1558">
        <v>2</v>
      </c>
      <c r="J1558" t="s">
        <v>22</v>
      </c>
    </row>
    <row r="1559" spans="1:10">
      <c r="A1559">
        <v>1632644381</v>
      </c>
      <c r="B1559" t="s">
        <v>36</v>
      </c>
      <c r="C1559">
        <v>10</v>
      </c>
      <c r="D1559">
        <v>163</v>
      </c>
      <c r="E1559">
        <v>264400</v>
      </c>
      <c r="F1559">
        <v>381</v>
      </c>
      <c r="G1559">
        <v>0</v>
      </c>
      <c r="H1559">
        <v>841</v>
      </c>
      <c r="I1559">
        <v>2</v>
      </c>
      <c r="J1559" t="s">
        <v>22</v>
      </c>
    </row>
    <row r="1560" spans="1:10">
      <c r="A1560">
        <v>1632910111</v>
      </c>
      <c r="B1560" t="s">
        <v>48</v>
      </c>
      <c r="C1560">
        <v>27</v>
      </c>
      <c r="D1560">
        <v>163</v>
      </c>
      <c r="E1560">
        <v>291000</v>
      </c>
      <c r="F1560">
        <v>11</v>
      </c>
      <c r="G1560">
        <v>0</v>
      </c>
      <c r="H1560">
        <v>815</v>
      </c>
      <c r="I1560">
        <v>2</v>
      </c>
      <c r="J1560" t="s">
        <v>22</v>
      </c>
    </row>
    <row r="1561" spans="1:10">
      <c r="A1561">
        <v>1632910800</v>
      </c>
      <c r="B1561" t="s">
        <v>48</v>
      </c>
      <c r="C1561">
        <v>10</v>
      </c>
      <c r="D1561">
        <v>163</v>
      </c>
      <c r="E1561">
        <v>291000</v>
      </c>
      <c r="F1561">
        <v>0</v>
      </c>
      <c r="G1561">
        <v>0</v>
      </c>
      <c r="H1561">
        <v>800</v>
      </c>
      <c r="I1561">
        <v>2</v>
      </c>
      <c r="J1561" t="s">
        <v>22</v>
      </c>
    </row>
    <row r="1562" spans="1:10">
      <c r="A1562">
        <v>1634310141</v>
      </c>
      <c r="B1562" t="s">
        <v>1501</v>
      </c>
      <c r="C1562">
        <v>10</v>
      </c>
      <c r="D1562">
        <v>163</v>
      </c>
      <c r="E1562">
        <v>431000</v>
      </c>
      <c r="F1562">
        <v>141</v>
      </c>
      <c r="G1562">
        <v>0</v>
      </c>
      <c r="H1562">
        <v>163</v>
      </c>
      <c r="I1562">
        <v>2</v>
      </c>
      <c r="J1562" t="s">
        <v>22</v>
      </c>
    </row>
    <row r="1563" spans="1:10">
      <c r="A1563">
        <v>1635000000</v>
      </c>
      <c r="B1563" t="s">
        <v>49</v>
      </c>
      <c r="C1563">
        <v>10</v>
      </c>
      <c r="D1563">
        <v>163</v>
      </c>
      <c r="E1563">
        <v>500000</v>
      </c>
      <c r="F1563">
        <v>0</v>
      </c>
      <c r="G1563">
        <v>0</v>
      </c>
      <c r="H1563">
        <v>808</v>
      </c>
      <c r="I1563">
        <v>2</v>
      </c>
      <c r="J1563" t="s">
        <v>22</v>
      </c>
    </row>
    <row r="1564" spans="1:10">
      <c r="A1564">
        <v>1641100000</v>
      </c>
      <c r="B1564" t="s">
        <v>24</v>
      </c>
      <c r="C1564">
        <v>10</v>
      </c>
      <c r="D1564">
        <v>164</v>
      </c>
      <c r="E1564">
        <v>110000</v>
      </c>
      <c r="F1564">
        <v>0</v>
      </c>
      <c r="G1564">
        <v>0</v>
      </c>
      <c r="H1564">
        <v>164</v>
      </c>
      <c r="I1564">
        <v>2</v>
      </c>
      <c r="J1564" t="s">
        <v>22</v>
      </c>
    </row>
    <row r="1565" spans="1:10">
      <c r="A1565">
        <v>1641100141</v>
      </c>
      <c r="B1565" t="s">
        <v>24</v>
      </c>
      <c r="C1565">
        <v>10</v>
      </c>
      <c r="D1565">
        <v>164</v>
      </c>
      <c r="E1565">
        <v>110000</v>
      </c>
      <c r="F1565">
        <v>141</v>
      </c>
      <c r="G1565">
        <v>0</v>
      </c>
      <c r="H1565">
        <v>164</v>
      </c>
      <c r="I1565">
        <v>2</v>
      </c>
      <c r="J1565" t="s">
        <v>22</v>
      </c>
    </row>
    <row r="1566" spans="1:10">
      <c r="A1566">
        <v>1641100163</v>
      </c>
      <c r="B1566" t="s">
        <v>24</v>
      </c>
      <c r="C1566">
        <v>10</v>
      </c>
      <c r="D1566">
        <v>164</v>
      </c>
      <c r="E1566">
        <v>110000</v>
      </c>
      <c r="F1566">
        <v>163</v>
      </c>
      <c r="G1566">
        <v>0</v>
      </c>
      <c r="H1566">
        <v>816</v>
      </c>
      <c r="I1566">
        <v>2</v>
      </c>
      <c r="J1566" t="s">
        <v>22</v>
      </c>
    </row>
    <row r="1567" spans="1:10">
      <c r="A1567">
        <v>1641100165</v>
      </c>
      <c r="B1567" t="s">
        <v>24</v>
      </c>
      <c r="C1567">
        <v>10</v>
      </c>
      <c r="D1567">
        <v>164</v>
      </c>
      <c r="E1567">
        <v>110000</v>
      </c>
      <c r="F1567">
        <v>165</v>
      </c>
      <c r="G1567">
        <v>0</v>
      </c>
      <c r="H1567">
        <v>816</v>
      </c>
      <c r="I1567">
        <v>2</v>
      </c>
      <c r="J1567" t="s">
        <v>22</v>
      </c>
    </row>
    <row r="1568" spans="1:10">
      <c r="A1568">
        <v>1641100322</v>
      </c>
      <c r="B1568" t="s">
        <v>24</v>
      </c>
      <c r="C1568">
        <v>10</v>
      </c>
      <c r="D1568">
        <v>164</v>
      </c>
      <c r="E1568">
        <v>110000</v>
      </c>
      <c r="F1568">
        <v>322</v>
      </c>
      <c r="G1568">
        <v>0</v>
      </c>
      <c r="H1568">
        <v>800</v>
      </c>
      <c r="I1568">
        <v>2</v>
      </c>
      <c r="J1568" t="s">
        <v>22</v>
      </c>
    </row>
    <row r="1569" spans="1:10">
      <c r="A1569">
        <v>1641100381</v>
      </c>
      <c r="B1569" t="s">
        <v>24</v>
      </c>
      <c r="C1569">
        <v>10</v>
      </c>
      <c r="D1569">
        <v>164</v>
      </c>
      <c r="E1569">
        <v>110000</v>
      </c>
      <c r="F1569">
        <v>381</v>
      </c>
      <c r="G1569">
        <v>0</v>
      </c>
      <c r="H1569">
        <v>816</v>
      </c>
      <c r="I1569">
        <v>2</v>
      </c>
      <c r="J1569" t="s">
        <v>22</v>
      </c>
    </row>
    <row r="1570" spans="1:10">
      <c r="A1570">
        <v>1641100714</v>
      </c>
      <c r="B1570" t="s">
        <v>660</v>
      </c>
      <c r="C1570">
        <v>10</v>
      </c>
      <c r="D1570">
        <v>164</v>
      </c>
      <c r="E1570">
        <v>110000</v>
      </c>
      <c r="F1570">
        <v>714</v>
      </c>
      <c r="G1570">
        <v>1</v>
      </c>
      <c r="H1570">
        <v>164</v>
      </c>
      <c r="I1570">
        <v>2</v>
      </c>
      <c r="J1570" t="s">
        <v>22</v>
      </c>
    </row>
    <row r="1571" spans="1:10">
      <c r="A1571">
        <v>1641100750</v>
      </c>
      <c r="B1571" t="s">
        <v>24</v>
      </c>
      <c r="C1571">
        <v>10</v>
      </c>
      <c r="D1571">
        <v>164</v>
      </c>
      <c r="E1571">
        <v>110000</v>
      </c>
      <c r="F1571">
        <v>750</v>
      </c>
      <c r="G1571">
        <v>0</v>
      </c>
      <c r="H1571">
        <v>164</v>
      </c>
      <c r="I1571">
        <v>2</v>
      </c>
      <c r="J1571" t="s">
        <v>22</v>
      </c>
    </row>
    <row r="1572" spans="1:10">
      <c r="A1572">
        <v>1641100751</v>
      </c>
      <c r="B1572" t="s">
        <v>24</v>
      </c>
      <c r="C1572">
        <v>10</v>
      </c>
      <c r="D1572">
        <v>164</v>
      </c>
      <c r="E1572">
        <v>110000</v>
      </c>
      <c r="F1572">
        <v>751</v>
      </c>
      <c r="G1572">
        <v>0</v>
      </c>
      <c r="H1572">
        <v>164</v>
      </c>
      <c r="I1572">
        <v>2</v>
      </c>
      <c r="J1572" t="s">
        <v>22</v>
      </c>
    </row>
    <row r="1573" spans="1:10">
      <c r="A1573">
        <v>1641100800</v>
      </c>
      <c r="B1573" t="s">
        <v>24</v>
      </c>
      <c r="C1573">
        <v>10</v>
      </c>
      <c r="D1573">
        <v>164</v>
      </c>
      <c r="E1573">
        <v>110000</v>
      </c>
      <c r="F1573">
        <v>0</v>
      </c>
      <c r="G1573">
        <v>0</v>
      </c>
      <c r="H1573">
        <v>800</v>
      </c>
      <c r="I1573">
        <v>2</v>
      </c>
      <c r="J1573" t="s">
        <v>22</v>
      </c>
    </row>
    <row r="1574" spans="1:10">
      <c r="A1574">
        <v>1641101141</v>
      </c>
      <c r="B1574" t="s">
        <v>76</v>
      </c>
      <c r="C1574">
        <v>10</v>
      </c>
      <c r="D1574">
        <v>164</v>
      </c>
      <c r="E1574">
        <v>110000</v>
      </c>
      <c r="F1574">
        <v>141</v>
      </c>
      <c r="G1574">
        <v>0</v>
      </c>
      <c r="H1574">
        <v>164</v>
      </c>
      <c r="I1574">
        <v>2</v>
      </c>
      <c r="J1574" t="s">
        <v>22</v>
      </c>
    </row>
    <row r="1575" spans="1:10">
      <c r="A1575">
        <v>1641200141</v>
      </c>
      <c r="B1575" t="s">
        <v>63</v>
      </c>
      <c r="C1575">
        <v>10</v>
      </c>
      <c r="D1575">
        <v>164</v>
      </c>
      <c r="E1575">
        <v>120000</v>
      </c>
      <c r="F1575">
        <v>141</v>
      </c>
      <c r="G1575">
        <v>0</v>
      </c>
      <c r="H1575">
        <v>164</v>
      </c>
      <c r="I1575">
        <v>2</v>
      </c>
      <c r="J1575" t="s">
        <v>22</v>
      </c>
    </row>
    <row r="1576" spans="1:10">
      <c r="A1576">
        <v>1641210000</v>
      </c>
      <c r="B1576" t="s">
        <v>25</v>
      </c>
      <c r="C1576">
        <v>10</v>
      </c>
      <c r="D1576">
        <v>164</v>
      </c>
      <c r="E1576">
        <v>121000</v>
      </c>
      <c r="F1576">
        <v>0</v>
      </c>
      <c r="G1576">
        <v>0</v>
      </c>
      <c r="H1576">
        <v>164</v>
      </c>
      <c r="I1576">
        <v>2</v>
      </c>
      <c r="J1576" t="s">
        <v>22</v>
      </c>
    </row>
    <row r="1577" spans="1:10">
      <c r="A1577">
        <v>1641220000</v>
      </c>
      <c r="B1577" t="s">
        <v>26</v>
      </c>
      <c r="C1577">
        <v>10</v>
      </c>
      <c r="D1577">
        <v>164</v>
      </c>
      <c r="E1577">
        <v>122000</v>
      </c>
      <c r="F1577">
        <v>0</v>
      </c>
      <c r="G1577">
        <v>0</v>
      </c>
      <c r="H1577">
        <v>164</v>
      </c>
      <c r="I1577">
        <v>2</v>
      </c>
      <c r="J1577" t="s">
        <v>22</v>
      </c>
    </row>
    <row r="1578" spans="1:10">
      <c r="A1578">
        <v>1641220141</v>
      </c>
      <c r="B1578" t="s">
        <v>778</v>
      </c>
      <c r="C1578">
        <v>10</v>
      </c>
      <c r="D1578">
        <v>164</v>
      </c>
      <c r="E1578">
        <v>122000</v>
      </c>
      <c r="F1578">
        <v>141</v>
      </c>
      <c r="G1578">
        <v>0</v>
      </c>
      <c r="H1578">
        <v>164</v>
      </c>
      <c r="I1578">
        <v>2</v>
      </c>
      <c r="J1578" t="s">
        <v>22</v>
      </c>
    </row>
    <row r="1579" spans="1:10">
      <c r="A1579">
        <v>1641220163</v>
      </c>
      <c r="B1579" t="s">
        <v>778</v>
      </c>
      <c r="C1579">
        <v>10</v>
      </c>
      <c r="D1579">
        <v>164</v>
      </c>
      <c r="E1579">
        <v>122000</v>
      </c>
      <c r="F1579">
        <v>163</v>
      </c>
      <c r="G1579">
        <v>0</v>
      </c>
      <c r="H1579">
        <v>816</v>
      </c>
      <c r="I1579">
        <v>2</v>
      </c>
      <c r="J1579" t="s">
        <v>22</v>
      </c>
    </row>
    <row r="1580" spans="1:10">
      <c r="A1580">
        <v>1641220165</v>
      </c>
      <c r="B1580" t="s">
        <v>778</v>
      </c>
      <c r="C1580">
        <v>10</v>
      </c>
      <c r="D1580">
        <v>164</v>
      </c>
      <c r="E1580">
        <v>122000</v>
      </c>
      <c r="F1580">
        <v>165</v>
      </c>
      <c r="G1580">
        <v>0</v>
      </c>
      <c r="H1580">
        <v>816</v>
      </c>
      <c r="I1580">
        <v>2</v>
      </c>
      <c r="J1580" t="s">
        <v>22</v>
      </c>
    </row>
    <row r="1581" spans="1:10">
      <c r="A1581">
        <v>1641220381</v>
      </c>
      <c r="B1581" t="s">
        <v>1825</v>
      </c>
      <c r="C1581">
        <v>10</v>
      </c>
      <c r="D1581">
        <v>164</v>
      </c>
      <c r="E1581">
        <v>122000</v>
      </c>
      <c r="F1581">
        <v>381</v>
      </c>
      <c r="G1581">
        <v>0</v>
      </c>
      <c r="H1581">
        <v>841</v>
      </c>
      <c r="I1581">
        <v>2</v>
      </c>
      <c r="J1581" t="s">
        <v>22</v>
      </c>
    </row>
    <row r="1582" spans="1:10">
      <c r="A1582">
        <v>1641222141</v>
      </c>
      <c r="B1582" t="s">
        <v>88</v>
      </c>
      <c r="C1582">
        <v>10</v>
      </c>
      <c r="D1582">
        <v>164</v>
      </c>
      <c r="E1582">
        <v>122200</v>
      </c>
      <c r="F1582">
        <v>141</v>
      </c>
      <c r="G1582">
        <v>0</v>
      </c>
      <c r="H1582">
        <v>164</v>
      </c>
      <c r="I1582">
        <v>2</v>
      </c>
      <c r="J1582" t="s">
        <v>22</v>
      </c>
    </row>
    <row r="1583" spans="1:10">
      <c r="A1583">
        <v>1641240000</v>
      </c>
      <c r="B1583" t="s">
        <v>28</v>
      </c>
      <c r="C1583">
        <v>10</v>
      </c>
      <c r="D1583">
        <v>164</v>
      </c>
      <c r="E1583">
        <v>124000</v>
      </c>
      <c r="F1583">
        <v>0</v>
      </c>
      <c r="G1583">
        <v>0</v>
      </c>
      <c r="H1583">
        <v>164</v>
      </c>
      <c r="I1583">
        <v>2</v>
      </c>
      <c r="J1583" t="s">
        <v>22</v>
      </c>
    </row>
    <row r="1584" spans="1:10">
      <c r="A1584">
        <v>1641240141</v>
      </c>
      <c r="B1584" t="s">
        <v>28</v>
      </c>
      <c r="C1584">
        <v>10</v>
      </c>
      <c r="D1584">
        <v>164</v>
      </c>
      <c r="E1584">
        <v>124000</v>
      </c>
      <c r="F1584">
        <v>141</v>
      </c>
      <c r="G1584">
        <v>0</v>
      </c>
      <c r="H1584">
        <v>164</v>
      </c>
      <c r="I1584">
        <v>2</v>
      </c>
      <c r="J1584" t="s">
        <v>22</v>
      </c>
    </row>
    <row r="1585" spans="1:10">
      <c r="A1585">
        <v>1641240381</v>
      </c>
      <c r="B1585" t="s">
        <v>28</v>
      </c>
      <c r="C1585">
        <v>10</v>
      </c>
      <c r="D1585">
        <v>164</v>
      </c>
      <c r="E1585">
        <v>124000</v>
      </c>
      <c r="F1585">
        <v>381</v>
      </c>
      <c r="G1585">
        <v>0</v>
      </c>
      <c r="H1585">
        <v>841</v>
      </c>
      <c r="I1585">
        <v>2</v>
      </c>
      <c r="J1585" t="s">
        <v>22</v>
      </c>
    </row>
    <row r="1586" spans="1:10">
      <c r="A1586">
        <v>1641251000</v>
      </c>
      <c r="B1586" t="s">
        <v>29</v>
      </c>
      <c r="C1586">
        <v>10</v>
      </c>
      <c r="D1586">
        <v>164</v>
      </c>
      <c r="E1586">
        <v>125100</v>
      </c>
      <c r="F1586">
        <v>0</v>
      </c>
      <c r="G1586">
        <v>0</v>
      </c>
      <c r="H1586">
        <v>164</v>
      </c>
      <c r="I1586">
        <v>2</v>
      </c>
      <c r="J1586" t="s">
        <v>22</v>
      </c>
    </row>
    <row r="1587" spans="1:10">
      <c r="A1587">
        <v>1641260141</v>
      </c>
      <c r="B1587" t="s">
        <v>30</v>
      </c>
      <c r="C1587">
        <v>10</v>
      </c>
      <c r="D1587">
        <v>164</v>
      </c>
      <c r="E1587">
        <v>126000</v>
      </c>
      <c r="F1587">
        <v>141</v>
      </c>
      <c r="G1587">
        <v>0</v>
      </c>
      <c r="H1587">
        <v>164</v>
      </c>
      <c r="I1587">
        <v>2</v>
      </c>
      <c r="J1587" t="s">
        <v>22</v>
      </c>
    </row>
    <row r="1588" spans="1:10">
      <c r="A1588">
        <v>1641270141</v>
      </c>
      <c r="B1588" t="s">
        <v>779</v>
      </c>
      <c r="C1588">
        <v>10</v>
      </c>
      <c r="D1588">
        <v>164</v>
      </c>
      <c r="E1588">
        <v>127000</v>
      </c>
      <c r="F1588">
        <v>141</v>
      </c>
      <c r="G1588">
        <v>0</v>
      </c>
      <c r="H1588">
        <v>164</v>
      </c>
      <c r="I1588">
        <v>2</v>
      </c>
      <c r="J1588" t="s">
        <v>22</v>
      </c>
    </row>
    <row r="1589" spans="1:10">
      <c r="A1589">
        <v>1641292141</v>
      </c>
      <c r="B1589" t="s">
        <v>89</v>
      </c>
      <c r="C1589">
        <v>10</v>
      </c>
      <c r="D1589">
        <v>164</v>
      </c>
      <c r="E1589">
        <v>129200</v>
      </c>
      <c r="F1589">
        <v>141</v>
      </c>
      <c r="G1589">
        <v>0</v>
      </c>
      <c r="H1589">
        <v>164</v>
      </c>
      <c r="I1589">
        <v>2</v>
      </c>
      <c r="J1589" t="s">
        <v>22</v>
      </c>
    </row>
    <row r="1590" spans="1:10">
      <c r="A1590">
        <v>1641292322</v>
      </c>
      <c r="B1590" t="s">
        <v>89</v>
      </c>
      <c r="C1590">
        <v>10</v>
      </c>
      <c r="D1590">
        <v>164</v>
      </c>
      <c r="E1590">
        <v>129200</v>
      </c>
      <c r="F1590">
        <v>322</v>
      </c>
      <c r="G1590">
        <v>0</v>
      </c>
      <c r="H1590">
        <v>800</v>
      </c>
      <c r="I1590">
        <v>2</v>
      </c>
      <c r="J1590" t="s">
        <v>22</v>
      </c>
    </row>
    <row r="1591" spans="1:10">
      <c r="A1591">
        <v>1641430000</v>
      </c>
      <c r="B1591" t="s">
        <v>32</v>
      </c>
      <c r="C1591">
        <v>10</v>
      </c>
      <c r="D1591">
        <v>164</v>
      </c>
      <c r="E1591">
        <v>143000</v>
      </c>
      <c r="F1591">
        <v>0</v>
      </c>
      <c r="G1591">
        <v>0</v>
      </c>
      <c r="H1591">
        <v>164</v>
      </c>
      <c r="I1591">
        <v>2</v>
      </c>
      <c r="J1591" t="s">
        <v>22</v>
      </c>
    </row>
    <row r="1592" spans="1:10">
      <c r="A1592">
        <v>1641430800</v>
      </c>
      <c r="B1592" t="s">
        <v>32</v>
      </c>
      <c r="C1592">
        <v>10</v>
      </c>
      <c r="D1592">
        <v>164</v>
      </c>
      <c r="E1592">
        <v>143000</v>
      </c>
      <c r="F1592">
        <v>0</v>
      </c>
      <c r="G1592">
        <v>0</v>
      </c>
      <c r="H1592">
        <v>800</v>
      </c>
      <c r="I1592">
        <v>2</v>
      </c>
      <c r="J1592" t="s">
        <v>22</v>
      </c>
    </row>
    <row r="1593" spans="1:10">
      <c r="A1593">
        <v>1641520111</v>
      </c>
      <c r="B1593" t="s">
        <v>78</v>
      </c>
      <c r="C1593">
        <v>27</v>
      </c>
      <c r="D1593">
        <v>164</v>
      </c>
      <c r="E1593">
        <v>152000</v>
      </c>
      <c r="F1593">
        <v>11</v>
      </c>
      <c r="G1593">
        <v>0</v>
      </c>
      <c r="H1593">
        <v>815</v>
      </c>
      <c r="I1593">
        <v>2</v>
      </c>
      <c r="J1593" t="s">
        <v>22</v>
      </c>
    </row>
    <row r="1594" spans="1:10">
      <c r="A1594">
        <v>1641520119</v>
      </c>
      <c r="B1594" t="s">
        <v>78</v>
      </c>
      <c r="C1594">
        <v>27</v>
      </c>
      <c r="D1594">
        <v>164</v>
      </c>
      <c r="E1594">
        <v>152000</v>
      </c>
      <c r="F1594">
        <v>19</v>
      </c>
      <c r="G1594">
        <v>0</v>
      </c>
      <c r="H1594">
        <v>164</v>
      </c>
      <c r="I1594">
        <v>2</v>
      </c>
      <c r="J1594" t="s">
        <v>22</v>
      </c>
    </row>
    <row r="1595" spans="1:10">
      <c r="A1595">
        <v>1641550119</v>
      </c>
      <c r="B1595" t="s">
        <v>127</v>
      </c>
      <c r="C1595">
        <v>27</v>
      </c>
      <c r="D1595">
        <v>164</v>
      </c>
      <c r="E1595">
        <v>155000</v>
      </c>
      <c r="F1595">
        <v>19</v>
      </c>
      <c r="G1595">
        <v>0</v>
      </c>
      <c r="H1595">
        <v>164</v>
      </c>
      <c r="I1595">
        <v>2</v>
      </c>
      <c r="J1595" t="s">
        <v>22</v>
      </c>
    </row>
    <row r="1596" spans="1:10">
      <c r="A1596">
        <v>1641566111</v>
      </c>
      <c r="B1596" t="s">
        <v>33</v>
      </c>
      <c r="C1596">
        <v>27</v>
      </c>
      <c r="D1596">
        <v>164</v>
      </c>
      <c r="E1596">
        <v>156600</v>
      </c>
      <c r="F1596">
        <v>11</v>
      </c>
      <c r="G1596">
        <v>0</v>
      </c>
      <c r="H1596">
        <v>815</v>
      </c>
      <c r="I1596">
        <v>2</v>
      </c>
      <c r="J1596" t="s">
        <v>22</v>
      </c>
    </row>
    <row r="1597" spans="1:10">
      <c r="A1597">
        <v>1641580111</v>
      </c>
      <c r="B1597" t="s">
        <v>79</v>
      </c>
      <c r="C1597">
        <v>27</v>
      </c>
      <c r="D1597">
        <v>164</v>
      </c>
      <c r="E1597">
        <v>158000</v>
      </c>
      <c r="F1597">
        <v>11</v>
      </c>
      <c r="G1597">
        <v>0</v>
      </c>
      <c r="H1597">
        <v>815</v>
      </c>
      <c r="I1597">
        <v>2</v>
      </c>
      <c r="J1597" t="s">
        <v>22</v>
      </c>
    </row>
    <row r="1598" spans="1:10">
      <c r="A1598">
        <v>1641580119</v>
      </c>
      <c r="B1598" t="s">
        <v>79</v>
      </c>
      <c r="C1598">
        <v>27</v>
      </c>
      <c r="D1598">
        <v>164</v>
      </c>
      <c r="E1598">
        <v>158000</v>
      </c>
      <c r="F1598">
        <v>19</v>
      </c>
      <c r="G1598">
        <v>0</v>
      </c>
      <c r="H1598">
        <v>164</v>
      </c>
      <c r="I1598">
        <v>2</v>
      </c>
      <c r="J1598" t="s">
        <v>22</v>
      </c>
    </row>
    <row r="1599" spans="1:10">
      <c r="A1599">
        <v>1641591111</v>
      </c>
      <c r="B1599" t="s">
        <v>71</v>
      </c>
      <c r="C1599">
        <v>27</v>
      </c>
      <c r="D1599">
        <v>164</v>
      </c>
      <c r="E1599">
        <v>159100</v>
      </c>
      <c r="F1599">
        <v>11</v>
      </c>
      <c r="G1599">
        <v>0</v>
      </c>
      <c r="H1599">
        <v>815</v>
      </c>
      <c r="I1599">
        <v>2</v>
      </c>
      <c r="J1599" t="s">
        <v>22</v>
      </c>
    </row>
    <row r="1600" spans="1:10">
      <c r="A1600">
        <v>1641591119</v>
      </c>
      <c r="B1600" t="s">
        <v>1394</v>
      </c>
      <c r="C1600">
        <v>27</v>
      </c>
      <c r="D1600">
        <v>164</v>
      </c>
      <c r="E1600">
        <v>159100</v>
      </c>
      <c r="F1600">
        <v>19</v>
      </c>
      <c r="G1600">
        <v>0</v>
      </c>
      <c r="H1600">
        <v>164</v>
      </c>
      <c r="I1600">
        <v>2</v>
      </c>
      <c r="J1600" t="s">
        <v>22</v>
      </c>
    </row>
    <row r="1601" spans="1:10">
      <c r="A1601">
        <v>1641592111</v>
      </c>
      <c r="B1601" t="s">
        <v>287</v>
      </c>
      <c r="C1601">
        <v>27</v>
      </c>
      <c r="D1601">
        <v>164</v>
      </c>
      <c r="E1601">
        <v>159200</v>
      </c>
      <c r="F1601">
        <v>11</v>
      </c>
      <c r="G1601">
        <v>1</v>
      </c>
      <c r="H1601">
        <v>164</v>
      </c>
      <c r="I1601">
        <v>2</v>
      </c>
      <c r="J1601" t="s">
        <v>22</v>
      </c>
    </row>
    <row r="1602" spans="1:10">
      <c r="A1602">
        <v>1641594111</v>
      </c>
      <c r="B1602" t="s">
        <v>1388</v>
      </c>
      <c r="C1602">
        <v>27</v>
      </c>
      <c r="D1602">
        <v>164</v>
      </c>
      <c r="E1602">
        <v>159100</v>
      </c>
      <c r="F1602">
        <v>11</v>
      </c>
      <c r="G1602">
        <v>1</v>
      </c>
      <c r="H1602">
        <v>164</v>
      </c>
      <c r="I1602">
        <v>2</v>
      </c>
      <c r="J1602" t="s">
        <v>22</v>
      </c>
    </row>
    <row r="1603" spans="1:10">
      <c r="A1603">
        <v>1641623000</v>
      </c>
      <c r="B1603" t="s">
        <v>214</v>
      </c>
      <c r="C1603">
        <v>10</v>
      </c>
      <c r="D1603">
        <v>164</v>
      </c>
      <c r="E1603">
        <v>162300</v>
      </c>
      <c r="F1603">
        <v>0</v>
      </c>
      <c r="G1603">
        <v>0</v>
      </c>
      <c r="H1603">
        <v>810</v>
      </c>
      <c r="I1603">
        <v>2</v>
      </c>
      <c r="J1603" t="s">
        <v>22</v>
      </c>
    </row>
    <row r="1604" spans="1:10">
      <c r="A1604">
        <v>1641624000</v>
      </c>
      <c r="B1604" t="s">
        <v>82</v>
      </c>
      <c r="C1604">
        <v>10</v>
      </c>
      <c r="D1604">
        <v>164</v>
      </c>
      <c r="E1604">
        <v>162400</v>
      </c>
      <c r="F1604">
        <v>0</v>
      </c>
      <c r="G1604">
        <v>0</v>
      </c>
      <c r="H1604">
        <v>810</v>
      </c>
      <c r="I1604">
        <v>2</v>
      </c>
      <c r="J1604" t="s">
        <v>22</v>
      </c>
    </row>
    <row r="1605" spans="1:10">
      <c r="A1605">
        <v>1641624001</v>
      </c>
      <c r="B1605" t="s">
        <v>108</v>
      </c>
      <c r="C1605">
        <v>10</v>
      </c>
      <c r="D1605">
        <v>164</v>
      </c>
      <c r="E1605">
        <v>162400</v>
      </c>
      <c r="F1605">
        <v>0</v>
      </c>
      <c r="G1605">
        <v>0</v>
      </c>
      <c r="H1605">
        <v>164</v>
      </c>
      <c r="I1605">
        <v>2</v>
      </c>
      <c r="J1605" t="s">
        <v>22</v>
      </c>
    </row>
    <row r="1606" spans="1:10">
      <c r="A1606">
        <v>1641624800</v>
      </c>
      <c r="B1606" t="s">
        <v>82</v>
      </c>
      <c r="C1606">
        <v>10</v>
      </c>
      <c r="D1606">
        <v>164</v>
      </c>
      <c r="E1606">
        <v>162400</v>
      </c>
      <c r="F1606">
        <v>0</v>
      </c>
      <c r="G1606">
        <v>0</v>
      </c>
      <c r="H1606">
        <v>810</v>
      </c>
      <c r="I1606">
        <v>2</v>
      </c>
      <c r="J1606" t="s">
        <v>22</v>
      </c>
    </row>
    <row r="1607" spans="1:10">
      <c r="A1607">
        <v>1641710141</v>
      </c>
      <c r="B1607" t="s">
        <v>780</v>
      </c>
      <c r="C1607">
        <v>10</v>
      </c>
      <c r="D1607">
        <v>164</v>
      </c>
      <c r="E1607">
        <v>171000</v>
      </c>
      <c r="F1607">
        <v>141</v>
      </c>
      <c r="G1607">
        <v>0</v>
      </c>
      <c r="H1607">
        <v>164</v>
      </c>
      <c r="I1607">
        <v>2</v>
      </c>
      <c r="J1607" t="s">
        <v>22</v>
      </c>
    </row>
    <row r="1608" spans="1:10">
      <c r="A1608">
        <v>1642120141</v>
      </c>
      <c r="B1608" t="s">
        <v>83</v>
      </c>
      <c r="C1608">
        <v>10</v>
      </c>
      <c r="D1608">
        <v>164</v>
      </c>
      <c r="E1608">
        <v>212000</v>
      </c>
      <c r="F1608">
        <v>141</v>
      </c>
      <c r="G1608">
        <v>0</v>
      </c>
      <c r="H1608">
        <v>164</v>
      </c>
      <c r="I1608">
        <v>2</v>
      </c>
      <c r="J1608" t="s">
        <v>22</v>
      </c>
    </row>
    <row r="1609" spans="1:10">
      <c r="A1609">
        <v>1642122165</v>
      </c>
      <c r="B1609" t="s">
        <v>83</v>
      </c>
      <c r="C1609">
        <v>10</v>
      </c>
      <c r="D1609">
        <v>164</v>
      </c>
      <c r="E1609">
        <v>212200</v>
      </c>
      <c r="F1609">
        <v>165</v>
      </c>
      <c r="G1609">
        <v>0</v>
      </c>
      <c r="H1609">
        <v>816</v>
      </c>
      <c r="I1609">
        <v>2</v>
      </c>
      <c r="J1609" t="s">
        <v>22</v>
      </c>
    </row>
    <row r="1610" spans="1:10">
      <c r="A1610">
        <v>1642130111</v>
      </c>
      <c r="B1610" t="s">
        <v>53</v>
      </c>
      <c r="C1610">
        <v>27</v>
      </c>
      <c r="D1610">
        <v>164</v>
      </c>
      <c r="E1610">
        <v>213000</v>
      </c>
      <c r="F1610">
        <v>11</v>
      </c>
      <c r="G1610">
        <v>0</v>
      </c>
      <c r="H1610">
        <v>815</v>
      </c>
      <c r="I1610">
        <v>2</v>
      </c>
      <c r="J1610" t="s">
        <v>22</v>
      </c>
    </row>
    <row r="1611" spans="1:10">
      <c r="A1611">
        <v>1642130141</v>
      </c>
      <c r="B1611" t="s">
        <v>53</v>
      </c>
      <c r="C1611">
        <v>10</v>
      </c>
      <c r="D1611">
        <v>164</v>
      </c>
      <c r="E1611">
        <v>213000</v>
      </c>
      <c r="F1611">
        <v>141</v>
      </c>
      <c r="G1611">
        <v>0</v>
      </c>
      <c r="H1611">
        <v>164</v>
      </c>
      <c r="I1611">
        <v>2</v>
      </c>
      <c r="J1611" t="s">
        <v>22</v>
      </c>
    </row>
    <row r="1612" spans="1:10">
      <c r="A1612">
        <v>1642130800</v>
      </c>
      <c r="B1612" t="s">
        <v>53</v>
      </c>
      <c r="C1612">
        <v>10</v>
      </c>
      <c r="D1612">
        <v>164</v>
      </c>
      <c r="E1612">
        <v>213000</v>
      </c>
      <c r="F1612">
        <v>0</v>
      </c>
      <c r="G1612">
        <v>0</v>
      </c>
      <c r="H1612">
        <v>800</v>
      </c>
      <c r="I1612">
        <v>2</v>
      </c>
      <c r="J1612" t="s">
        <v>22</v>
      </c>
    </row>
    <row r="1613" spans="1:10">
      <c r="A1613">
        <v>1642132165</v>
      </c>
      <c r="B1613" t="s">
        <v>1831</v>
      </c>
      <c r="C1613">
        <v>10</v>
      </c>
      <c r="D1613">
        <v>164</v>
      </c>
      <c r="E1613">
        <v>213200</v>
      </c>
      <c r="F1613">
        <v>165</v>
      </c>
      <c r="G1613">
        <v>0</v>
      </c>
      <c r="H1613">
        <v>816</v>
      </c>
      <c r="I1613">
        <v>2</v>
      </c>
      <c r="J1613" t="s">
        <v>22</v>
      </c>
    </row>
    <row r="1614" spans="1:10">
      <c r="A1614">
        <v>1642140000</v>
      </c>
      <c r="B1614" t="s">
        <v>35</v>
      </c>
      <c r="C1614">
        <v>10</v>
      </c>
      <c r="D1614">
        <v>164</v>
      </c>
      <c r="E1614">
        <v>214000</v>
      </c>
      <c r="F1614">
        <v>0</v>
      </c>
      <c r="G1614">
        <v>0</v>
      </c>
      <c r="H1614">
        <v>164</v>
      </c>
      <c r="I1614">
        <v>2</v>
      </c>
      <c r="J1614" t="s">
        <v>22</v>
      </c>
    </row>
    <row r="1615" spans="1:10">
      <c r="A1615">
        <v>1642140800</v>
      </c>
      <c r="B1615" t="s">
        <v>35</v>
      </c>
      <c r="C1615">
        <v>10</v>
      </c>
      <c r="D1615">
        <v>164</v>
      </c>
      <c r="E1615">
        <v>214000</v>
      </c>
      <c r="F1615">
        <v>0</v>
      </c>
      <c r="G1615">
        <v>0</v>
      </c>
      <c r="H1615">
        <v>800</v>
      </c>
      <c r="I1615">
        <v>2</v>
      </c>
      <c r="J1615" t="s">
        <v>22</v>
      </c>
    </row>
    <row r="1616" spans="1:10">
      <c r="A1616">
        <v>1642181119</v>
      </c>
      <c r="B1616" t="s">
        <v>134</v>
      </c>
      <c r="C1616">
        <v>27</v>
      </c>
      <c r="D1616">
        <v>164</v>
      </c>
      <c r="E1616">
        <v>218100</v>
      </c>
      <c r="F1616">
        <v>19</v>
      </c>
      <c r="G1616">
        <v>0</v>
      </c>
      <c r="H1616">
        <v>164</v>
      </c>
      <c r="I1616">
        <v>2</v>
      </c>
      <c r="J1616" t="s">
        <v>22</v>
      </c>
    </row>
    <row r="1617" spans="1:10">
      <c r="A1617">
        <v>1642182119</v>
      </c>
      <c r="B1617" t="s">
        <v>135</v>
      </c>
      <c r="C1617">
        <v>27</v>
      </c>
      <c r="D1617">
        <v>164</v>
      </c>
      <c r="E1617">
        <v>218200</v>
      </c>
      <c r="F1617">
        <v>19</v>
      </c>
      <c r="G1617">
        <v>0</v>
      </c>
      <c r="H1617">
        <v>164</v>
      </c>
      <c r="I1617">
        <v>2</v>
      </c>
      <c r="J1617" t="s">
        <v>22</v>
      </c>
    </row>
    <row r="1618" spans="1:10">
      <c r="A1618">
        <v>1642190141</v>
      </c>
      <c r="B1618" t="s">
        <v>55</v>
      </c>
      <c r="C1618">
        <v>10</v>
      </c>
      <c r="D1618">
        <v>164</v>
      </c>
      <c r="E1618">
        <v>219000</v>
      </c>
      <c r="F1618">
        <v>141</v>
      </c>
      <c r="G1618">
        <v>0</v>
      </c>
      <c r="H1618">
        <v>164</v>
      </c>
      <c r="I1618">
        <v>2</v>
      </c>
      <c r="J1618" t="s">
        <v>22</v>
      </c>
    </row>
    <row r="1619" spans="1:10">
      <c r="A1619">
        <v>1642190381</v>
      </c>
      <c r="B1619" t="s">
        <v>1398</v>
      </c>
      <c r="C1619">
        <v>10</v>
      </c>
      <c r="D1619">
        <v>164</v>
      </c>
      <c r="E1619">
        <v>219000</v>
      </c>
      <c r="F1619">
        <v>381</v>
      </c>
      <c r="G1619">
        <v>0</v>
      </c>
      <c r="H1619">
        <v>841</v>
      </c>
      <c r="I1619">
        <v>2</v>
      </c>
      <c r="J1619" t="s">
        <v>22</v>
      </c>
    </row>
    <row r="1620" spans="1:10">
      <c r="A1620">
        <v>1642212141</v>
      </c>
      <c r="B1620" t="s">
        <v>56</v>
      </c>
      <c r="C1620">
        <v>10</v>
      </c>
      <c r="D1620">
        <v>164</v>
      </c>
      <c r="E1620">
        <v>221200</v>
      </c>
      <c r="F1620">
        <v>141</v>
      </c>
      <c r="G1620">
        <v>0</v>
      </c>
      <c r="H1620">
        <v>164</v>
      </c>
      <c r="I1620">
        <v>2</v>
      </c>
      <c r="J1620" t="s">
        <v>22</v>
      </c>
    </row>
    <row r="1621" spans="1:10">
      <c r="A1621">
        <v>1642212162</v>
      </c>
      <c r="B1621" t="s">
        <v>56</v>
      </c>
      <c r="C1621">
        <v>10</v>
      </c>
      <c r="D1621">
        <v>164</v>
      </c>
      <c r="E1621">
        <v>221200</v>
      </c>
      <c r="F1621">
        <v>162</v>
      </c>
      <c r="G1621">
        <v>0</v>
      </c>
      <c r="H1621">
        <v>818</v>
      </c>
      <c r="I1621">
        <v>2</v>
      </c>
      <c r="J1621" t="s">
        <v>22</v>
      </c>
    </row>
    <row r="1622" spans="1:10">
      <c r="A1622">
        <v>1642213000</v>
      </c>
      <c r="B1622" t="s">
        <v>36</v>
      </c>
      <c r="C1622">
        <v>10</v>
      </c>
      <c r="D1622">
        <v>164</v>
      </c>
      <c r="E1622">
        <v>221300</v>
      </c>
      <c r="F1622">
        <v>0</v>
      </c>
      <c r="G1622">
        <v>0</v>
      </c>
      <c r="H1622">
        <v>164</v>
      </c>
      <c r="I1622">
        <v>2</v>
      </c>
      <c r="J1622" t="s">
        <v>22</v>
      </c>
    </row>
    <row r="1623" spans="1:10">
      <c r="A1623">
        <v>1642213141</v>
      </c>
      <c r="B1623" t="s">
        <v>36</v>
      </c>
      <c r="C1623">
        <v>10</v>
      </c>
      <c r="D1623">
        <v>164</v>
      </c>
      <c r="E1623">
        <v>221300</v>
      </c>
      <c r="F1623">
        <v>141</v>
      </c>
      <c r="G1623">
        <v>0</v>
      </c>
      <c r="H1623">
        <v>164</v>
      </c>
      <c r="I1623">
        <v>2</v>
      </c>
      <c r="J1623" t="s">
        <v>22</v>
      </c>
    </row>
    <row r="1624" spans="1:10">
      <c r="A1624">
        <v>1642213381</v>
      </c>
      <c r="B1624" t="s">
        <v>36</v>
      </c>
      <c r="C1624">
        <v>10</v>
      </c>
      <c r="D1624">
        <v>164</v>
      </c>
      <c r="E1624">
        <v>221300</v>
      </c>
      <c r="F1624">
        <v>381</v>
      </c>
      <c r="G1624">
        <v>0</v>
      </c>
      <c r="H1624">
        <v>841</v>
      </c>
      <c r="I1624">
        <v>2</v>
      </c>
      <c r="J1624" t="s">
        <v>22</v>
      </c>
    </row>
    <row r="1625" spans="1:10">
      <c r="A1625">
        <v>1642214141</v>
      </c>
      <c r="B1625" t="s">
        <v>781</v>
      </c>
      <c r="C1625">
        <v>10</v>
      </c>
      <c r="D1625">
        <v>164</v>
      </c>
      <c r="E1625">
        <v>221400</v>
      </c>
      <c r="F1625">
        <v>141</v>
      </c>
      <c r="G1625">
        <v>0</v>
      </c>
      <c r="H1625">
        <v>164</v>
      </c>
      <c r="I1625">
        <v>2</v>
      </c>
      <c r="J1625" t="s">
        <v>22</v>
      </c>
    </row>
    <row r="1626" spans="1:10">
      <c r="A1626">
        <v>1642219141</v>
      </c>
      <c r="B1626" t="s">
        <v>84</v>
      </c>
      <c r="C1626">
        <v>10</v>
      </c>
      <c r="D1626">
        <v>164</v>
      </c>
      <c r="E1626">
        <v>221900</v>
      </c>
      <c r="F1626">
        <v>141</v>
      </c>
      <c r="G1626">
        <v>0</v>
      </c>
      <c r="H1626">
        <v>164</v>
      </c>
      <c r="I1626">
        <v>2</v>
      </c>
      <c r="J1626" t="s">
        <v>22</v>
      </c>
    </row>
    <row r="1627" spans="1:10">
      <c r="A1627">
        <v>1642219751</v>
      </c>
      <c r="B1627" t="s">
        <v>84</v>
      </c>
      <c r="C1627">
        <v>10</v>
      </c>
      <c r="D1627">
        <v>164</v>
      </c>
      <c r="E1627">
        <v>221900</v>
      </c>
      <c r="F1627">
        <v>751</v>
      </c>
      <c r="G1627">
        <v>0</v>
      </c>
      <c r="H1627">
        <v>851</v>
      </c>
      <c r="I1627">
        <v>2</v>
      </c>
      <c r="J1627" t="s">
        <v>22</v>
      </c>
    </row>
    <row r="1628" spans="1:10">
      <c r="A1628">
        <v>1642222000</v>
      </c>
      <c r="B1628" t="s">
        <v>37</v>
      </c>
      <c r="C1628">
        <v>10</v>
      </c>
      <c r="D1628">
        <v>164</v>
      </c>
      <c r="E1628">
        <v>222200</v>
      </c>
      <c r="F1628">
        <v>0</v>
      </c>
      <c r="G1628">
        <v>0</v>
      </c>
      <c r="H1628">
        <v>164</v>
      </c>
      <c r="I1628">
        <v>2</v>
      </c>
      <c r="J1628" t="s">
        <v>22</v>
      </c>
    </row>
    <row r="1629" spans="1:10">
      <c r="A1629">
        <v>1642222001</v>
      </c>
      <c r="B1629" t="s">
        <v>404</v>
      </c>
      <c r="C1629">
        <v>10</v>
      </c>
      <c r="D1629">
        <v>164</v>
      </c>
      <c r="E1629">
        <v>222200</v>
      </c>
      <c r="F1629">
        <v>0</v>
      </c>
      <c r="G1629">
        <v>0</v>
      </c>
      <c r="H1629">
        <v>164</v>
      </c>
      <c r="I1629">
        <v>2</v>
      </c>
      <c r="J1629" t="s">
        <v>22</v>
      </c>
    </row>
    <row r="1630" spans="1:10">
      <c r="A1630">
        <v>1642222800</v>
      </c>
      <c r="B1630" t="s">
        <v>37</v>
      </c>
      <c r="C1630">
        <v>10</v>
      </c>
      <c r="D1630">
        <v>164</v>
      </c>
      <c r="E1630">
        <v>222200</v>
      </c>
      <c r="F1630">
        <v>0</v>
      </c>
      <c r="G1630">
        <v>0</v>
      </c>
      <c r="H1630">
        <v>800</v>
      </c>
      <c r="I1630">
        <v>2</v>
      </c>
      <c r="J1630" t="s">
        <v>22</v>
      </c>
    </row>
    <row r="1631" spans="1:10">
      <c r="A1631">
        <v>1642224000</v>
      </c>
      <c r="B1631" t="s">
        <v>72</v>
      </c>
      <c r="C1631">
        <v>10</v>
      </c>
      <c r="D1631">
        <v>164</v>
      </c>
      <c r="E1631">
        <v>222400</v>
      </c>
      <c r="F1631">
        <v>0</v>
      </c>
      <c r="G1631">
        <v>0</v>
      </c>
      <c r="H1631">
        <v>817</v>
      </c>
      <c r="I1631">
        <v>2</v>
      </c>
      <c r="J1631" t="s">
        <v>22</v>
      </c>
    </row>
    <row r="1632" spans="1:10">
      <c r="A1632">
        <v>1642224022</v>
      </c>
      <c r="B1632" t="s">
        <v>73</v>
      </c>
      <c r="C1632">
        <v>10</v>
      </c>
      <c r="D1632">
        <v>164</v>
      </c>
      <c r="E1632">
        <v>222400</v>
      </c>
      <c r="F1632">
        <v>0</v>
      </c>
      <c r="G1632">
        <v>0</v>
      </c>
      <c r="H1632">
        <v>164</v>
      </c>
      <c r="I1632">
        <v>2</v>
      </c>
      <c r="J1632" t="s">
        <v>22</v>
      </c>
    </row>
    <row r="1633" spans="1:10">
      <c r="A1633">
        <v>1642224031</v>
      </c>
      <c r="B1633" t="s">
        <v>72</v>
      </c>
      <c r="C1633">
        <v>10</v>
      </c>
      <c r="D1633">
        <v>164</v>
      </c>
      <c r="E1633">
        <v>222400</v>
      </c>
      <c r="F1633">
        <v>31</v>
      </c>
      <c r="G1633">
        <v>0</v>
      </c>
      <c r="H1633">
        <v>817</v>
      </c>
      <c r="I1633">
        <v>2</v>
      </c>
      <c r="J1633" t="s">
        <v>22</v>
      </c>
    </row>
    <row r="1634" spans="1:10">
      <c r="A1634">
        <v>1642239000</v>
      </c>
      <c r="B1634" t="s">
        <v>39</v>
      </c>
      <c r="C1634">
        <v>10</v>
      </c>
      <c r="D1634">
        <v>164</v>
      </c>
      <c r="E1634">
        <v>223900</v>
      </c>
      <c r="F1634">
        <v>0</v>
      </c>
      <c r="G1634">
        <v>0</v>
      </c>
      <c r="H1634">
        <v>164</v>
      </c>
      <c r="I1634">
        <v>2</v>
      </c>
      <c r="J1634" t="s">
        <v>22</v>
      </c>
    </row>
    <row r="1635" spans="1:10">
      <c r="A1635">
        <v>1642239001</v>
      </c>
      <c r="B1635" t="s">
        <v>40</v>
      </c>
      <c r="C1635">
        <v>10</v>
      </c>
      <c r="D1635">
        <v>164</v>
      </c>
      <c r="E1635">
        <v>223910</v>
      </c>
      <c r="F1635">
        <v>0</v>
      </c>
      <c r="G1635">
        <v>0</v>
      </c>
      <c r="H1635">
        <v>164</v>
      </c>
      <c r="I1635">
        <v>2</v>
      </c>
      <c r="J1635" t="s">
        <v>22</v>
      </c>
    </row>
    <row r="1636" spans="1:10">
      <c r="A1636">
        <v>1642239141</v>
      </c>
      <c r="B1636" t="s">
        <v>782</v>
      </c>
      <c r="C1636">
        <v>10</v>
      </c>
      <c r="D1636">
        <v>164</v>
      </c>
      <c r="E1636">
        <v>223900</v>
      </c>
      <c r="F1636">
        <v>141</v>
      </c>
      <c r="G1636">
        <v>0</v>
      </c>
      <c r="H1636">
        <v>164</v>
      </c>
      <c r="I1636">
        <v>2</v>
      </c>
      <c r="J1636" t="s">
        <v>22</v>
      </c>
    </row>
    <row r="1637" spans="1:10">
      <c r="A1637">
        <v>1642239800</v>
      </c>
      <c r="B1637" t="s">
        <v>39</v>
      </c>
      <c r="C1637">
        <v>10</v>
      </c>
      <c r="D1637">
        <v>164</v>
      </c>
      <c r="E1637">
        <v>223900</v>
      </c>
      <c r="F1637">
        <v>0</v>
      </c>
      <c r="G1637">
        <v>0</v>
      </c>
      <c r="H1637">
        <v>800</v>
      </c>
      <c r="I1637">
        <v>2</v>
      </c>
      <c r="J1637" t="s">
        <v>22</v>
      </c>
    </row>
    <row r="1638" spans="1:10">
      <c r="A1638">
        <v>1642410000</v>
      </c>
      <c r="B1638" t="s">
        <v>41</v>
      </c>
      <c r="C1638">
        <v>10</v>
      </c>
      <c r="D1638">
        <v>164</v>
      </c>
      <c r="E1638">
        <v>241000</v>
      </c>
      <c r="F1638">
        <v>0</v>
      </c>
      <c r="G1638">
        <v>0</v>
      </c>
      <c r="H1638">
        <v>164</v>
      </c>
      <c r="I1638">
        <v>2</v>
      </c>
      <c r="J1638" t="s">
        <v>22</v>
      </c>
    </row>
    <row r="1639" spans="1:10">
      <c r="A1639">
        <v>1642410800</v>
      </c>
      <c r="B1639" t="s">
        <v>41</v>
      </c>
      <c r="C1639">
        <v>10</v>
      </c>
      <c r="D1639">
        <v>164</v>
      </c>
      <c r="E1639">
        <v>241000</v>
      </c>
      <c r="F1639">
        <v>0</v>
      </c>
      <c r="G1639">
        <v>0</v>
      </c>
      <c r="H1639">
        <v>800</v>
      </c>
      <c r="I1639">
        <v>2</v>
      </c>
      <c r="J1639" t="s">
        <v>22</v>
      </c>
    </row>
    <row r="1640" spans="1:10">
      <c r="A1640">
        <v>1642490000</v>
      </c>
      <c r="B1640" t="s">
        <v>94</v>
      </c>
      <c r="C1640">
        <v>60</v>
      </c>
      <c r="D1640">
        <v>164</v>
      </c>
      <c r="E1640">
        <v>249000</v>
      </c>
      <c r="F1640">
        <v>0</v>
      </c>
      <c r="G1640">
        <v>0</v>
      </c>
      <c r="H1640">
        <v>164</v>
      </c>
      <c r="I1640">
        <v>2</v>
      </c>
      <c r="J1640" t="s">
        <v>22</v>
      </c>
    </row>
    <row r="1641" spans="1:10">
      <c r="A1641">
        <v>1642490001</v>
      </c>
      <c r="B1641" t="s">
        <v>120</v>
      </c>
      <c r="C1641">
        <v>60</v>
      </c>
      <c r="D1641">
        <v>164</v>
      </c>
      <c r="E1641">
        <v>249000</v>
      </c>
      <c r="F1641">
        <v>0</v>
      </c>
      <c r="G1641">
        <v>16</v>
      </c>
      <c r="H1641">
        <v>164</v>
      </c>
      <c r="I1641">
        <v>2</v>
      </c>
      <c r="J1641" t="s">
        <v>22</v>
      </c>
    </row>
    <row r="1642" spans="1:10">
      <c r="A1642">
        <v>1642490002</v>
      </c>
      <c r="B1642" t="s">
        <v>94</v>
      </c>
      <c r="C1642">
        <v>60</v>
      </c>
      <c r="D1642">
        <v>164</v>
      </c>
      <c r="E1642">
        <v>249000</v>
      </c>
      <c r="F1642">
        <v>0</v>
      </c>
      <c r="G1642">
        <v>12</v>
      </c>
      <c r="H1642">
        <v>164</v>
      </c>
      <c r="I1642">
        <v>2</v>
      </c>
      <c r="J1642" t="s">
        <v>22</v>
      </c>
    </row>
    <row r="1643" spans="1:10">
      <c r="A1643">
        <v>1642490003</v>
      </c>
      <c r="B1643" t="s">
        <v>94</v>
      </c>
      <c r="C1643">
        <v>60</v>
      </c>
      <c r="D1643">
        <v>164</v>
      </c>
      <c r="E1643">
        <v>249000</v>
      </c>
      <c r="F1643">
        <v>0</v>
      </c>
      <c r="G1643">
        <v>13</v>
      </c>
      <c r="H1643">
        <v>164</v>
      </c>
      <c r="I1643">
        <v>2</v>
      </c>
      <c r="J1643" t="s">
        <v>22</v>
      </c>
    </row>
    <row r="1644" spans="1:10">
      <c r="A1644">
        <v>1642490004</v>
      </c>
      <c r="B1644" t="s">
        <v>94</v>
      </c>
      <c r="C1644">
        <v>60</v>
      </c>
      <c r="D1644">
        <v>164</v>
      </c>
      <c r="E1644">
        <v>249000</v>
      </c>
      <c r="F1644">
        <v>0</v>
      </c>
      <c r="G1644">
        <v>14</v>
      </c>
      <c r="H1644">
        <v>164</v>
      </c>
      <c r="I1644">
        <v>2</v>
      </c>
      <c r="J1644" t="s">
        <v>22</v>
      </c>
    </row>
    <row r="1645" spans="1:10">
      <c r="A1645">
        <v>1642490005</v>
      </c>
      <c r="B1645" t="s">
        <v>94</v>
      </c>
      <c r="C1645">
        <v>60</v>
      </c>
      <c r="D1645">
        <v>164</v>
      </c>
      <c r="E1645">
        <v>249000</v>
      </c>
      <c r="F1645">
        <v>0</v>
      </c>
      <c r="G1645">
        <v>15</v>
      </c>
      <c r="H1645">
        <v>164</v>
      </c>
      <c r="I1645">
        <v>2</v>
      </c>
      <c r="J1645" t="s">
        <v>22</v>
      </c>
    </row>
    <row r="1646" spans="1:10">
      <c r="A1646">
        <v>1642490006</v>
      </c>
      <c r="B1646" t="s">
        <v>94</v>
      </c>
      <c r="C1646">
        <v>60</v>
      </c>
      <c r="D1646">
        <v>164</v>
      </c>
      <c r="E1646">
        <v>249000</v>
      </c>
      <c r="F1646">
        <v>0</v>
      </c>
      <c r="G1646">
        <v>16</v>
      </c>
      <c r="H1646">
        <v>164</v>
      </c>
      <c r="I1646">
        <v>2</v>
      </c>
      <c r="J1646" t="s">
        <v>22</v>
      </c>
    </row>
    <row r="1647" spans="1:10">
      <c r="A1647">
        <v>1642490007</v>
      </c>
      <c r="B1647" t="s">
        <v>94</v>
      </c>
      <c r="C1647">
        <v>60</v>
      </c>
      <c r="D1647">
        <v>164</v>
      </c>
      <c r="E1647">
        <v>249000</v>
      </c>
      <c r="F1647">
        <v>0</v>
      </c>
      <c r="G1647">
        <v>17</v>
      </c>
      <c r="H1647">
        <v>164</v>
      </c>
      <c r="I1647">
        <v>2</v>
      </c>
      <c r="J1647" t="s">
        <v>22</v>
      </c>
    </row>
    <row r="1648" spans="1:10">
      <c r="A1648">
        <v>1642490008</v>
      </c>
      <c r="B1648" t="s">
        <v>94</v>
      </c>
      <c r="C1648">
        <v>60</v>
      </c>
      <c r="D1648">
        <v>164</v>
      </c>
      <c r="E1648">
        <v>249000</v>
      </c>
      <c r="F1648">
        <v>0</v>
      </c>
      <c r="G1648">
        <v>18</v>
      </c>
      <c r="H1648">
        <v>164</v>
      </c>
      <c r="I1648">
        <v>2</v>
      </c>
      <c r="J1648" t="s">
        <v>22</v>
      </c>
    </row>
    <row r="1649" spans="1:10">
      <c r="A1649">
        <v>1642490011</v>
      </c>
      <c r="B1649" t="s">
        <v>94</v>
      </c>
      <c r="C1649">
        <v>60</v>
      </c>
      <c r="D1649">
        <v>164</v>
      </c>
      <c r="E1649">
        <v>249000</v>
      </c>
      <c r="F1649">
        <v>0</v>
      </c>
      <c r="G1649">
        <v>21</v>
      </c>
      <c r="H1649">
        <v>164</v>
      </c>
      <c r="I1649">
        <v>2</v>
      </c>
      <c r="J1649" t="s">
        <v>22</v>
      </c>
    </row>
    <row r="1650" spans="1:10">
      <c r="A1650">
        <v>1642490012</v>
      </c>
      <c r="B1650" t="s">
        <v>94</v>
      </c>
      <c r="C1650">
        <v>60</v>
      </c>
      <c r="D1650">
        <v>164</v>
      </c>
      <c r="E1650">
        <v>249000</v>
      </c>
      <c r="F1650">
        <v>0</v>
      </c>
      <c r="G1650">
        <v>22</v>
      </c>
      <c r="H1650">
        <v>164</v>
      </c>
      <c r="I1650">
        <v>2</v>
      </c>
      <c r="J1650" t="s">
        <v>22</v>
      </c>
    </row>
    <row r="1651" spans="1:10">
      <c r="A1651">
        <v>1642490013</v>
      </c>
      <c r="B1651" t="s">
        <v>94</v>
      </c>
      <c r="C1651">
        <v>60</v>
      </c>
      <c r="D1651">
        <v>164</v>
      </c>
      <c r="E1651">
        <v>249000</v>
      </c>
      <c r="F1651">
        <v>0</v>
      </c>
      <c r="G1651">
        <v>23</v>
      </c>
      <c r="H1651">
        <v>164</v>
      </c>
      <c r="I1651">
        <v>2</v>
      </c>
      <c r="J1651" t="s">
        <v>22</v>
      </c>
    </row>
    <row r="1652" spans="1:10">
      <c r="A1652">
        <v>1642490014</v>
      </c>
      <c r="B1652" t="s">
        <v>94</v>
      </c>
      <c r="C1652">
        <v>60</v>
      </c>
      <c r="D1652">
        <v>164</v>
      </c>
      <c r="E1652">
        <v>249000</v>
      </c>
      <c r="F1652">
        <v>0</v>
      </c>
      <c r="G1652">
        <v>24</v>
      </c>
      <c r="H1652">
        <v>164</v>
      </c>
      <c r="I1652">
        <v>2</v>
      </c>
      <c r="J1652" t="s">
        <v>22</v>
      </c>
    </row>
    <row r="1653" spans="1:10">
      <c r="A1653">
        <v>1642490022</v>
      </c>
      <c r="B1653" t="s">
        <v>74</v>
      </c>
      <c r="C1653">
        <v>60</v>
      </c>
      <c r="D1653">
        <v>164</v>
      </c>
      <c r="E1653">
        <v>249000</v>
      </c>
      <c r="F1653">
        <v>0</v>
      </c>
      <c r="G1653">
        <v>0</v>
      </c>
      <c r="H1653">
        <v>164</v>
      </c>
      <c r="I1653">
        <v>2</v>
      </c>
      <c r="J1653" t="s">
        <v>22</v>
      </c>
    </row>
    <row r="1654" spans="1:10">
      <c r="A1654">
        <v>1642531001</v>
      </c>
      <c r="B1654" t="s">
        <v>42</v>
      </c>
      <c r="C1654">
        <v>10</v>
      </c>
      <c r="D1654">
        <v>164</v>
      </c>
      <c r="E1654">
        <v>253100</v>
      </c>
      <c r="F1654">
        <v>0</v>
      </c>
      <c r="G1654">
        <v>0</v>
      </c>
      <c r="H1654">
        <v>823</v>
      </c>
      <c r="I1654">
        <v>2</v>
      </c>
      <c r="J1654" t="s">
        <v>22</v>
      </c>
    </row>
    <row r="1655" spans="1:10">
      <c r="A1655">
        <v>1642531081</v>
      </c>
      <c r="B1655" t="s">
        <v>42</v>
      </c>
      <c r="C1655">
        <v>81</v>
      </c>
      <c r="D1655">
        <v>164</v>
      </c>
      <c r="E1655">
        <v>253100</v>
      </c>
      <c r="F1655">
        <v>0</v>
      </c>
      <c r="G1655">
        <v>0</v>
      </c>
      <c r="H1655">
        <v>164</v>
      </c>
      <c r="I1655">
        <v>2</v>
      </c>
      <c r="J1655" t="s">
        <v>22</v>
      </c>
    </row>
    <row r="1656" spans="1:10">
      <c r="A1656">
        <v>1642531800</v>
      </c>
      <c r="B1656" t="s">
        <v>42</v>
      </c>
      <c r="C1656">
        <v>10</v>
      </c>
      <c r="D1656">
        <v>164</v>
      </c>
      <c r="E1656">
        <v>253100</v>
      </c>
      <c r="F1656">
        <v>0</v>
      </c>
      <c r="G1656">
        <v>0</v>
      </c>
      <c r="H1656">
        <v>800</v>
      </c>
      <c r="I1656">
        <v>2</v>
      </c>
      <c r="J1656" t="s">
        <v>22</v>
      </c>
    </row>
    <row r="1657" spans="1:10">
      <c r="A1657">
        <v>1642533000</v>
      </c>
      <c r="B1657" t="s">
        <v>43</v>
      </c>
      <c r="C1657">
        <v>10</v>
      </c>
      <c r="D1657">
        <v>164</v>
      </c>
      <c r="E1657">
        <v>253300</v>
      </c>
      <c r="F1657">
        <v>0</v>
      </c>
      <c r="G1657">
        <v>0</v>
      </c>
      <c r="H1657">
        <v>164</v>
      </c>
      <c r="I1657">
        <v>2</v>
      </c>
      <c r="J1657" t="s">
        <v>22</v>
      </c>
    </row>
    <row r="1658" spans="1:10">
      <c r="A1658">
        <v>1642533800</v>
      </c>
      <c r="B1658" t="s">
        <v>43</v>
      </c>
      <c r="C1658">
        <v>10</v>
      </c>
      <c r="D1658">
        <v>164</v>
      </c>
      <c r="E1658">
        <v>253300</v>
      </c>
      <c r="F1658">
        <v>0</v>
      </c>
      <c r="G1658">
        <v>0</v>
      </c>
      <c r="H1658">
        <v>800</v>
      </c>
      <c r="I1658">
        <v>2</v>
      </c>
      <c r="J1658" t="s">
        <v>22</v>
      </c>
    </row>
    <row r="1659" spans="1:10">
      <c r="A1659">
        <v>1642544000</v>
      </c>
      <c r="B1659" t="s">
        <v>93</v>
      </c>
      <c r="C1659">
        <v>10</v>
      </c>
      <c r="D1659">
        <v>164</v>
      </c>
      <c r="E1659">
        <v>254410</v>
      </c>
      <c r="F1659">
        <v>0</v>
      </c>
      <c r="G1659">
        <v>0</v>
      </c>
      <c r="H1659">
        <v>164</v>
      </c>
      <c r="I1659">
        <v>2</v>
      </c>
      <c r="J1659" t="s">
        <v>22</v>
      </c>
    </row>
    <row r="1660" spans="1:10">
      <c r="A1660">
        <v>1642544141</v>
      </c>
      <c r="B1660" t="s">
        <v>783</v>
      </c>
      <c r="C1660">
        <v>10</v>
      </c>
      <c r="D1660">
        <v>164</v>
      </c>
      <c r="E1660">
        <v>254410</v>
      </c>
      <c r="F1660">
        <v>141</v>
      </c>
      <c r="G1660">
        <v>0</v>
      </c>
      <c r="H1660">
        <v>164</v>
      </c>
      <c r="I1660">
        <v>2</v>
      </c>
      <c r="J1660" t="s">
        <v>22</v>
      </c>
    </row>
    <row r="1661" spans="1:10">
      <c r="A1661">
        <v>1642546000</v>
      </c>
      <c r="B1661" t="s">
        <v>60</v>
      </c>
      <c r="C1661">
        <v>10</v>
      </c>
      <c r="D1661">
        <v>164</v>
      </c>
      <c r="E1661">
        <v>254490</v>
      </c>
      <c r="F1661">
        <v>0</v>
      </c>
      <c r="G1661">
        <v>0</v>
      </c>
      <c r="H1661">
        <v>164</v>
      </c>
      <c r="I1661">
        <v>2</v>
      </c>
      <c r="J1661" t="s">
        <v>22</v>
      </c>
    </row>
    <row r="1662" spans="1:10">
      <c r="A1662">
        <v>1642551000</v>
      </c>
      <c r="B1662" t="s">
        <v>154</v>
      </c>
      <c r="C1662">
        <v>10</v>
      </c>
      <c r="D1662">
        <v>164</v>
      </c>
      <c r="E1662">
        <v>255100</v>
      </c>
      <c r="F1662">
        <v>0</v>
      </c>
      <c r="G1662">
        <v>0</v>
      </c>
      <c r="H1662">
        <v>164</v>
      </c>
      <c r="I1662">
        <v>2</v>
      </c>
      <c r="J1662" t="s">
        <v>22</v>
      </c>
    </row>
    <row r="1663" spans="1:10">
      <c r="A1663">
        <v>1642567000</v>
      </c>
      <c r="B1663" t="s">
        <v>45</v>
      </c>
      <c r="C1663">
        <v>10</v>
      </c>
      <c r="D1663">
        <v>164</v>
      </c>
      <c r="E1663">
        <v>256770</v>
      </c>
      <c r="F1663">
        <v>0</v>
      </c>
      <c r="G1663">
        <v>0</v>
      </c>
      <c r="H1663">
        <v>164</v>
      </c>
      <c r="I1663">
        <v>2</v>
      </c>
      <c r="J1663" t="s">
        <v>22</v>
      </c>
    </row>
    <row r="1664" spans="1:10">
      <c r="A1664">
        <v>1642567141</v>
      </c>
      <c r="B1664" t="s">
        <v>45</v>
      </c>
      <c r="C1664">
        <v>10</v>
      </c>
      <c r="D1664">
        <v>164</v>
      </c>
      <c r="E1664">
        <v>256770</v>
      </c>
      <c r="F1664">
        <v>141</v>
      </c>
      <c r="G1664">
        <v>0</v>
      </c>
      <c r="H1664">
        <v>164</v>
      </c>
      <c r="I1664">
        <v>2</v>
      </c>
      <c r="J1664" t="s">
        <v>22</v>
      </c>
    </row>
    <row r="1665" spans="1:10">
      <c r="A1665">
        <v>1642572000</v>
      </c>
      <c r="B1665" t="s">
        <v>86</v>
      </c>
      <c r="C1665">
        <v>50</v>
      </c>
      <c r="D1665">
        <v>164</v>
      </c>
      <c r="E1665">
        <v>257200</v>
      </c>
      <c r="F1665">
        <v>0</v>
      </c>
      <c r="G1665">
        <v>0</v>
      </c>
      <c r="H1665">
        <v>824</v>
      </c>
      <c r="I1665">
        <v>2</v>
      </c>
      <c r="J1665" t="s">
        <v>22</v>
      </c>
    </row>
    <row r="1666" spans="1:10">
      <c r="A1666">
        <v>1642572001</v>
      </c>
      <c r="B1666" t="s">
        <v>46</v>
      </c>
      <c r="C1666">
        <v>50</v>
      </c>
      <c r="D1666">
        <v>164</v>
      </c>
      <c r="E1666">
        <v>257220</v>
      </c>
      <c r="F1666">
        <v>0</v>
      </c>
      <c r="G1666">
        <v>0</v>
      </c>
      <c r="H1666">
        <v>824</v>
      </c>
      <c r="I1666">
        <v>2</v>
      </c>
      <c r="J1666" t="s">
        <v>22</v>
      </c>
    </row>
    <row r="1667" spans="1:10">
      <c r="A1667">
        <v>1642572002</v>
      </c>
      <c r="B1667" t="s">
        <v>61</v>
      </c>
      <c r="C1667">
        <v>50</v>
      </c>
      <c r="D1667">
        <v>164</v>
      </c>
      <c r="E1667">
        <v>257210</v>
      </c>
      <c r="F1667">
        <v>0</v>
      </c>
      <c r="G1667">
        <v>0</v>
      </c>
      <c r="H1667">
        <v>824</v>
      </c>
      <c r="I1667">
        <v>2</v>
      </c>
      <c r="J1667" t="s">
        <v>22</v>
      </c>
    </row>
    <row r="1668" spans="1:10">
      <c r="A1668">
        <v>1642600141</v>
      </c>
      <c r="B1668" t="s">
        <v>333</v>
      </c>
      <c r="C1668">
        <v>10</v>
      </c>
      <c r="D1668">
        <v>164</v>
      </c>
      <c r="E1668">
        <v>260000</v>
      </c>
      <c r="F1668">
        <v>141</v>
      </c>
      <c r="G1668">
        <v>0</v>
      </c>
      <c r="H1668">
        <v>164</v>
      </c>
      <c r="I1668">
        <v>2</v>
      </c>
      <c r="J1668" t="s">
        <v>22</v>
      </c>
    </row>
    <row r="1669" spans="1:10">
      <c r="A1669">
        <v>1642644141</v>
      </c>
      <c r="B1669" t="s">
        <v>784</v>
      </c>
      <c r="C1669">
        <v>10</v>
      </c>
      <c r="D1669">
        <v>164</v>
      </c>
      <c r="E1669">
        <v>264400</v>
      </c>
      <c r="F1669">
        <v>141</v>
      </c>
      <c r="G1669">
        <v>0</v>
      </c>
      <c r="H1669">
        <v>164</v>
      </c>
      <c r="I1669">
        <v>2</v>
      </c>
      <c r="J1669" t="s">
        <v>22</v>
      </c>
    </row>
    <row r="1670" spans="1:10">
      <c r="A1670">
        <v>1642644381</v>
      </c>
      <c r="B1670" t="s">
        <v>36</v>
      </c>
      <c r="C1670">
        <v>10</v>
      </c>
      <c r="D1670">
        <v>164</v>
      </c>
      <c r="E1670">
        <v>264400</v>
      </c>
      <c r="F1670">
        <v>381</v>
      </c>
      <c r="G1670">
        <v>0</v>
      </c>
      <c r="H1670">
        <v>841</v>
      </c>
      <c r="I1670">
        <v>2</v>
      </c>
      <c r="J1670" t="s">
        <v>22</v>
      </c>
    </row>
    <row r="1671" spans="1:10">
      <c r="A1671">
        <v>1642910111</v>
      </c>
      <c r="B1671" t="s">
        <v>48</v>
      </c>
      <c r="C1671">
        <v>27</v>
      </c>
      <c r="D1671">
        <v>164</v>
      </c>
      <c r="E1671">
        <v>291000</v>
      </c>
      <c r="F1671">
        <v>11</v>
      </c>
      <c r="G1671">
        <v>0</v>
      </c>
      <c r="H1671">
        <v>815</v>
      </c>
      <c r="I1671">
        <v>2</v>
      </c>
      <c r="J1671" t="s">
        <v>22</v>
      </c>
    </row>
    <row r="1672" spans="1:10">
      <c r="A1672">
        <v>1642910141</v>
      </c>
      <c r="B1672" t="s">
        <v>786</v>
      </c>
      <c r="C1672">
        <v>10</v>
      </c>
      <c r="D1672">
        <v>164</v>
      </c>
      <c r="E1672">
        <v>291000</v>
      </c>
      <c r="F1672">
        <v>141</v>
      </c>
      <c r="G1672">
        <v>0</v>
      </c>
      <c r="H1672">
        <v>164</v>
      </c>
      <c r="I1672">
        <v>2</v>
      </c>
      <c r="J1672" t="s">
        <v>22</v>
      </c>
    </row>
    <row r="1673" spans="1:10">
      <c r="A1673">
        <v>1642910322</v>
      </c>
      <c r="B1673" t="s">
        <v>48</v>
      </c>
      <c r="C1673">
        <v>10</v>
      </c>
      <c r="D1673">
        <v>164</v>
      </c>
      <c r="E1673">
        <v>291000</v>
      </c>
      <c r="F1673">
        <v>322</v>
      </c>
      <c r="G1673">
        <v>0</v>
      </c>
      <c r="H1673">
        <v>800</v>
      </c>
      <c r="I1673">
        <v>2</v>
      </c>
      <c r="J1673" t="s">
        <v>22</v>
      </c>
    </row>
    <row r="1674" spans="1:10">
      <c r="A1674">
        <v>1642910800</v>
      </c>
      <c r="B1674" t="s">
        <v>48</v>
      </c>
      <c r="C1674">
        <v>10</v>
      </c>
      <c r="D1674">
        <v>164</v>
      </c>
      <c r="E1674">
        <v>291000</v>
      </c>
      <c r="F1674">
        <v>0</v>
      </c>
      <c r="G1674">
        <v>0</v>
      </c>
      <c r="H1674">
        <v>800</v>
      </c>
      <c r="I1674">
        <v>2</v>
      </c>
      <c r="J1674" t="s">
        <v>22</v>
      </c>
    </row>
    <row r="1675" spans="1:10">
      <c r="A1675">
        <v>1645000000</v>
      </c>
      <c r="B1675" t="s">
        <v>49</v>
      </c>
      <c r="C1675">
        <v>10</v>
      </c>
      <c r="D1675">
        <v>164</v>
      </c>
      <c r="E1675">
        <v>500000</v>
      </c>
      <c r="F1675">
        <v>0</v>
      </c>
      <c r="G1675">
        <v>0</v>
      </c>
      <c r="H1675">
        <v>808</v>
      </c>
      <c r="I1675">
        <v>2</v>
      </c>
      <c r="J1675" t="s">
        <v>22</v>
      </c>
    </row>
    <row r="1676" spans="1:10">
      <c r="A1676">
        <v>1645000751</v>
      </c>
      <c r="B1676" t="s">
        <v>136</v>
      </c>
      <c r="C1676">
        <v>10</v>
      </c>
      <c r="D1676">
        <v>164</v>
      </c>
      <c r="E1676">
        <v>500000</v>
      </c>
      <c r="F1676">
        <v>751</v>
      </c>
      <c r="G1676">
        <v>0</v>
      </c>
      <c r="H1676">
        <v>164</v>
      </c>
      <c r="I1676">
        <v>2</v>
      </c>
      <c r="J1676" t="s">
        <v>22</v>
      </c>
    </row>
    <row r="1677" spans="1:10">
      <c r="A1677">
        <v>1651100000</v>
      </c>
      <c r="B1677" t="s">
        <v>24</v>
      </c>
      <c r="C1677">
        <v>10</v>
      </c>
      <c r="D1677">
        <v>165</v>
      </c>
      <c r="E1677">
        <v>110000</v>
      </c>
      <c r="F1677">
        <v>0</v>
      </c>
      <c r="G1677">
        <v>0</v>
      </c>
      <c r="H1677">
        <v>165</v>
      </c>
      <c r="I1677">
        <v>2</v>
      </c>
      <c r="J1677" t="s">
        <v>22</v>
      </c>
    </row>
    <row r="1678" spans="1:10">
      <c r="A1678">
        <v>1651100141</v>
      </c>
      <c r="B1678" t="s">
        <v>24</v>
      </c>
      <c r="C1678">
        <v>10</v>
      </c>
      <c r="D1678">
        <v>165</v>
      </c>
      <c r="E1678">
        <v>110000</v>
      </c>
      <c r="F1678">
        <v>141</v>
      </c>
      <c r="G1678">
        <v>0</v>
      </c>
      <c r="H1678">
        <v>165</v>
      </c>
      <c r="I1678">
        <v>2</v>
      </c>
      <c r="J1678" t="s">
        <v>22</v>
      </c>
    </row>
    <row r="1679" spans="1:10">
      <c r="A1679">
        <v>1651100163</v>
      </c>
      <c r="B1679" t="s">
        <v>24</v>
      </c>
      <c r="C1679">
        <v>10</v>
      </c>
      <c r="D1679">
        <v>165</v>
      </c>
      <c r="E1679">
        <v>110000</v>
      </c>
      <c r="F1679">
        <v>163</v>
      </c>
      <c r="G1679">
        <v>0</v>
      </c>
      <c r="H1679">
        <v>816</v>
      </c>
      <c r="I1679">
        <v>2</v>
      </c>
      <c r="J1679" t="s">
        <v>22</v>
      </c>
    </row>
    <row r="1680" spans="1:10">
      <c r="A1680">
        <v>1651100165</v>
      </c>
      <c r="B1680" t="s">
        <v>24</v>
      </c>
      <c r="C1680">
        <v>10</v>
      </c>
      <c r="D1680">
        <v>165</v>
      </c>
      <c r="E1680">
        <v>110000</v>
      </c>
      <c r="F1680">
        <v>165</v>
      </c>
      <c r="G1680">
        <v>0</v>
      </c>
      <c r="H1680">
        <v>816</v>
      </c>
      <c r="I1680">
        <v>2</v>
      </c>
      <c r="J1680" t="s">
        <v>22</v>
      </c>
    </row>
    <row r="1681" spans="1:10">
      <c r="A1681">
        <v>1651100322</v>
      </c>
      <c r="B1681" t="s">
        <v>24</v>
      </c>
      <c r="C1681">
        <v>10</v>
      </c>
      <c r="D1681">
        <v>165</v>
      </c>
      <c r="E1681">
        <v>110000</v>
      </c>
      <c r="F1681">
        <v>322</v>
      </c>
      <c r="G1681">
        <v>0</v>
      </c>
      <c r="H1681">
        <v>800</v>
      </c>
      <c r="I1681">
        <v>2</v>
      </c>
      <c r="J1681" t="s">
        <v>22</v>
      </c>
    </row>
    <row r="1682" spans="1:10">
      <c r="A1682">
        <v>1651100381</v>
      </c>
      <c r="B1682" t="s">
        <v>24</v>
      </c>
      <c r="C1682">
        <v>10</v>
      </c>
      <c r="D1682">
        <v>165</v>
      </c>
      <c r="E1682">
        <v>110000</v>
      </c>
      <c r="F1682">
        <v>381</v>
      </c>
      <c r="G1682">
        <v>0</v>
      </c>
      <c r="H1682">
        <v>816</v>
      </c>
      <c r="I1682">
        <v>2</v>
      </c>
      <c r="J1682" t="s">
        <v>22</v>
      </c>
    </row>
    <row r="1683" spans="1:10">
      <c r="A1683">
        <v>1651100714</v>
      </c>
      <c r="B1683" t="s">
        <v>660</v>
      </c>
      <c r="C1683">
        <v>10</v>
      </c>
      <c r="D1683">
        <v>165</v>
      </c>
      <c r="E1683">
        <v>110000</v>
      </c>
      <c r="F1683">
        <v>714</v>
      </c>
      <c r="G1683">
        <v>1</v>
      </c>
      <c r="H1683">
        <v>165</v>
      </c>
      <c r="I1683">
        <v>2</v>
      </c>
      <c r="J1683" t="s">
        <v>22</v>
      </c>
    </row>
    <row r="1684" spans="1:10">
      <c r="A1684">
        <v>1651100750</v>
      </c>
      <c r="B1684" t="s">
        <v>24</v>
      </c>
      <c r="C1684">
        <v>10</v>
      </c>
      <c r="D1684">
        <v>165</v>
      </c>
      <c r="E1684">
        <v>110000</v>
      </c>
      <c r="F1684">
        <v>750</v>
      </c>
      <c r="G1684">
        <v>0</v>
      </c>
      <c r="H1684">
        <v>165</v>
      </c>
      <c r="I1684">
        <v>2</v>
      </c>
      <c r="J1684" t="s">
        <v>22</v>
      </c>
    </row>
    <row r="1685" spans="1:10">
      <c r="A1685">
        <v>1651100751</v>
      </c>
      <c r="B1685" t="s">
        <v>24</v>
      </c>
      <c r="C1685">
        <v>10</v>
      </c>
      <c r="D1685">
        <v>165</v>
      </c>
      <c r="E1685">
        <v>110000</v>
      </c>
      <c r="F1685">
        <v>751</v>
      </c>
      <c r="G1685">
        <v>0</v>
      </c>
      <c r="H1685">
        <v>165</v>
      </c>
      <c r="I1685">
        <v>2</v>
      </c>
      <c r="J1685" t="s">
        <v>22</v>
      </c>
    </row>
    <row r="1686" spans="1:10">
      <c r="A1686">
        <v>1651100800</v>
      </c>
      <c r="B1686" t="s">
        <v>24</v>
      </c>
      <c r="C1686">
        <v>10</v>
      </c>
      <c r="D1686">
        <v>165</v>
      </c>
      <c r="E1686">
        <v>110000</v>
      </c>
      <c r="F1686">
        <v>0</v>
      </c>
      <c r="G1686">
        <v>0</v>
      </c>
      <c r="H1686">
        <v>800</v>
      </c>
      <c r="I1686">
        <v>2</v>
      </c>
      <c r="J1686" t="s">
        <v>22</v>
      </c>
    </row>
    <row r="1687" spans="1:10">
      <c r="A1687">
        <v>1651100999</v>
      </c>
      <c r="B1687" t="s">
        <v>99</v>
      </c>
      <c r="C1687">
        <v>10</v>
      </c>
      <c r="D1687">
        <v>165</v>
      </c>
      <c r="E1687">
        <v>110000</v>
      </c>
      <c r="F1687">
        <v>999</v>
      </c>
      <c r="G1687">
        <v>0</v>
      </c>
      <c r="H1687">
        <v>165</v>
      </c>
      <c r="I1687">
        <v>2</v>
      </c>
      <c r="J1687" t="s">
        <v>22</v>
      </c>
    </row>
    <row r="1688" spans="1:10">
      <c r="A1688">
        <v>1651101750</v>
      </c>
      <c r="B1688" t="s">
        <v>1395</v>
      </c>
      <c r="C1688">
        <v>10</v>
      </c>
      <c r="D1688">
        <v>165</v>
      </c>
      <c r="E1688">
        <v>110000</v>
      </c>
      <c r="F1688">
        <v>750</v>
      </c>
      <c r="G1688">
        <v>0</v>
      </c>
      <c r="H1688">
        <v>165</v>
      </c>
      <c r="I1688">
        <v>2</v>
      </c>
      <c r="J1688" t="s">
        <v>22</v>
      </c>
    </row>
    <row r="1689" spans="1:10">
      <c r="A1689">
        <v>1651200141</v>
      </c>
      <c r="B1689" t="s">
        <v>63</v>
      </c>
      <c r="C1689">
        <v>10</v>
      </c>
      <c r="D1689">
        <v>165</v>
      </c>
      <c r="E1689">
        <v>120000</v>
      </c>
      <c r="F1689">
        <v>141</v>
      </c>
      <c r="G1689">
        <v>0</v>
      </c>
      <c r="H1689">
        <v>165</v>
      </c>
      <c r="I1689">
        <v>2</v>
      </c>
      <c r="J1689" t="s">
        <v>22</v>
      </c>
    </row>
    <row r="1690" spans="1:10">
      <c r="A1690">
        <v>1651210000</v>
      </c>
      <c r="B1690" t="s">
        <v>25</v>
      </c>
      <c r="C1690">
        <v>10</v>
      </c>
      <c r="D1690">
        <v>165</v>
      </c>
      <c r="E1690">
        <v>121000</v>
      </c>
      <c r="F1690">
        <v>0</v>
      </c>
      <c r="G1690">
        <v>0</v>
      </c>
      <c r="H1690">
        <v>165</v>
      </c>
      <c r="I1690">
        <v>2</v>
      </c>
      <c r="J1690" t="s">
        <v>22</v>
      </c>
    </row>
    <row r="1691" spans="1:10">
      <c r="A1691">
        <v>1651220000</v>
      </c>
      <c r="B1691" t="s">
        <v>26</v>
      </c>
      <c r="C1691">
        <v>10</v>
      </c>
      <c r="D1691">
        <v>165</v>
      </c>
      <c r="E1691">
        <v>122000</v>
      </c>
      <c r="F1691">
        <v>0</v>
      </c>
      <c r="G1691">
        <v>0</v>
      </c>
      <c r="H1691">
        <v>165</v>
      </c>
      <c r="I1691">
        <v>2</v>
      </c>
      <c r="J1691" t="s">
        <v>22</v>
      </c>
    </row>
    <row r="1692" spans="1:10">
      <c r="A1692">
        <v>1651220141</v>
      </c>
      <c r="B1692" t="s">
        <v>778</v>
      </c>
      <c r="C1692">
        <v>10</v>
      </c>
      <c r="D1692">
        <v>165</v>
      </c>
      <c r="E1692">
        <v>122000</v>
      </c>
      <c r="F1692">
        <v>141</v>
      </c>
      <c r="G1692">
        <v>0</v>
      </c>
      <c r="H1692">
        <v>165</v>
      </c>
      <c r="I1692">
        <v>2</v>
      </c>
      <c r="J1692" t="s">
        <v>22</v>
      </c>
    </row>
    <row r="1693" spans="1:10">
      <c r="A1693">
        <v>1651220381</v>
      </c>
      <c r="B1693" t="s">
        <v>1825</v>
      </c>
      <c r="C1693">
        <v>10</v>
      </c>
      <c r="D1693">
        <v>165</v>
      </c>
      <c r="E1693">
        <v>122000</v>
      </c>
      <c r="F1693">
        <v>381</v>
      </c>
      <c r="G1693">
        <v>0</v>
      </c>
      <c r="H1693">
        <v>841</v>
      </c>
      <c r="I1693">
        <v>2</v>
      </c>
      <c r="J1693" t="s">
        <v>22</v>
      </c>
    </row>
    <row r="1694" spans="1:10">
      <c r="A1694">
        <v>1651222141</v>
      </c>
      <c r="B1694" t="s">
        <v>88</v>
      </c>
      <c r="C1694">
        <v>10</v>
      </c>
      <c r="D1694">
        <v>165</v>
      </c>
      <c r="E1694">
        <v>122200</v>
      </c>
      <c r="F1694">
        <v>141</v>
      </c>
      <c r="G1694">
        <v>0</v>
      </c>
      <c r="H1694">
        <v>165</v>
      </c>
      <c r="I1694">
        <v>2</v>
      </c>
      <c r="J1694" t="s">
        <v>22</v>
      </c>
    </row>
    <row r="1695" spans="1:10">
      <c r="A1695">
        <v>1651240000</v>
      </c>
      <c r="B1695" t="s">
        <v>28</v>
      </c>
      <c r="C1695">
        <v>10</v>
      </c>
      <c r="D1695">
        <v>165</v>
      </c>
      <c r="E1695">
        <v>124000</v>
      </c>
      <c r="F1695">
        <v>0</v>
      </c>
      <c r="G1695">
        <v>0</v>
      </c>
      <c r="H1695">
        <v>165</v>
      </c>
      <c r="I1695">
        <v>2</v>
      </c>
      <c r="J1695" t="s">
        <v>22</v>
      </c>
    </row>
    <row r="1696" spans="1:10">
      <c r="A1696">
        <v>1651240141</v>
      </c>
      <c r="B1696" t="s">
        <v>28</v>
      </c>
      <c r="C1696">
        <v>10</v>
      </c>
      <c r="D1696">
        <v>165</v>
      </c>
      <c r="E1696">
        <v>124000</v>
      </c>
      <c r="F1696">
        <v>141</v>
      </c>
      <c r="G1696">
        <v>0</v>
      </c>
      <c r="H1696">
        <v>165</v>
      </c>
      <c r="I1696">
        <v>2</v>
      </c>
      <c r="J1696" t="s">
        <v>22</v>
      </c>
    </row>
    <row r="1697" spans="1:10">
      <c r="A1697">
        <v>1651240162</v>
      </c>
      <c r="B1697" t="s">
        <v>28</v>
      </c>
      <c r="C1697">
        <v>10</v>
      </c>
      <c r="D1697">
        <v>165</v>
      </c>
      <c r="E1697">
        <v>124000</v>
      </c>
      <c r="F1697">
        <v>162</v>
      </c>
      <c r="G1697">
        <v>0</v>
      </c>
      <c r="H1697">
        <v>818</v>
      </c>
      <c r="I1697">
        <v>2</v>
      </c>
      <c r="J1697" t="s">
        <v>22</v>
      </c>
    </row>
    <row r="1698" spans="1:10">
      <c r="A1698">
        <v>1651240163</v>
      </c>
      <c r="B1698" t="s">
        <v>28</v>
      </c>
      <c r="C1698">
        <v>10</v>
      </c>
      <c r="D1698">
        <v>165</v>
      </c>
      <c r="E1698">
        <v>124000</v>
      </c>
      <c r="F1698">
        <v>163</v>
      </c>
      <c r="G1698">
        <v>0</v>
      </c>
      <c r="H1698">
        <v>816</v>
      </c>
      <c r="I1698">
        <v>2</v>
      </c>
      <c r="J1698" t="s">
        <v>22</v>
      </c>
    </row>
    <row r="1699" spans="1:10">
      <c r="A1699">
        <v>1651240165</v>
      </c>
      <c r="B1699" t="s">
        <v>28</v>
      </c>
      <c r="C1699">
        <v>10</v>
      </c>
      <c r="D1699">
        <v>165</v>
      </c>
      <c r="E1699">
        <v>124000</v>
      </c>
      <c r="F1699">
        <v>165</v>
      </c>
      <c r="G1699">
        <v>0</v>
      </c>
      <c r="H1699">
        <v>816</v>
      </c>
      <c r="I1699">
        <v>2</v>
      </c>
      <c r="J1699" t="s">
        <v>22</v>
      </c>
    </row>
    <row r="1700" spans="1:10">
      <c r="A1700">
        <v>1651240381</v>
      </c>
      <c r="B1700" t="s">
        <v>28</v>
      </c>
      <c r="C1700">
        <v>10</v>
      </c>
      <c r="D1700">
        <v>165</v>
      </c>
      <c r="E1700">
        <v>124000</v>
      </c>
      <c r="F1700">
        <v>381</v>
      </c>
      <c r="G1700">
        <v>0</v>
      </c>
      <c r="H1700">
        <v>841</v>
      </c>
      <c r="I1700">
        <v>2</v>
      </c>
      <c r="J1700" t="s">
        <v>22</v>
      </c>
    </row>
    <row r="1701" spans="1:10">
      <c r="A1701">
        <v>1651240750</v>
      </c>
      <c r="B1701" t="s">
        <v>28</v>
      </c>
      <c r="C1701">
        <v>10</v>
      </c>
      <c r="D1701">
        <v>165</v>
      </c>
      <c r="E1701">
        <v>124000</v>
      </c>
      <c r="F1701">
        <v>750</v>
      </c>
      <c r="G1701">
        <v>0</v>
      </c>
      <c r="H1701">
        <v>165</v>
      </c>
      <c r="I1701">
        <v>2</v>
      </c>
      <c r="J1701" t="s">
        <v>22</v>
      </c>
    </row>
    <row r="1702" spans="1:10">
      <c r="A1702">
        <v>1651251000</v>
      </c>
      <c r="B1702" t="s">
        <v>29</v>
      </c>
      <c r="C1702">
        <v>10</v>
      </c>
      <c r="D1702">
        <v>165</v>
      </c>
      <c r="E1702">
        <v>125100</v>
      </c>
      <c r="F1702">
        <v>0</v>
      </c>
      <c r="G1702">
        <v>0</v>
      </c>
      <c r="H1702">
        <v>165</v>
      </c>
      <c r="I1702">
        <v>2</v>
      </c>
      <c r="J1702" t="s">
        <v>22</v>
      </c>
    </row>
    <row r="1703" spans="1:10">
      <c r="A1703">
        <v>1651260141</v>
      </c>
      <c r="B1703" t="s">
        <v>30</v>
      </c>
      <c r="C1703">
        <v>10</v>
      </c>
      <c r="D1703">
        <v>165</v>
      </c>
      <c r="E1703">
        <v>126000</v>
      </c>
      <c r="F1703">
        <v>141</v>
      </c>
      <c r="G1703">
        <v>0</v>
      </c>
      <c r="H1703">
        <v>165</v>
      </c>
      <c r="I1703">
        <v>2</v>
      </c>
      <c r="J1703" t="s">
        <v>22</v>
      </c>
    </row>
    <row r="1704" spans="1:10">
      <c r="A1704">
        <v>1651270141</v>
      </c>
      <c r="B1704" t="s">
        <v>779</v>
      </c>
      <c r="C1704">
        <v>10</v>
      </c>
      <c r="D1704">
        <v>165</v>
      </c>
      <c r="E1704">
        <v>127000</v>
      </c>
      <c r="F1704">
        <v>141</v>
      </c>
      <c r="G1704">
        <v>0</v>
      </c>
      <c r="H1704">
        <v>165</v>
      </c>
      <c r="I1704">
        <v>2</v>
      </c>
      <c r="J1704" t="s">
        <v>22</v>
      </c>
    </row>
    <row r="1705" spans="1:10">
      <c r="A1705">
        <v>1651292141</v>
      </c>
      <c r="B1705" t="s">
        <v>89</v>
      </c>
      <c r="C1705">
        <v>10</v>
      </c>
      <c r="D1705">
        <v>165</v>
      </c>
      <c r="E1705">
        <v>129200</v>
      </c>
      <c r="F1705">
        <v>141</v>
      </c>
      <c r="G1705">
        <v>0</v>
      </c>
      <c r="H1705">
        <v>165</v>
      </c>
      <c r="I1705">
        <v>2</v>
      </c>
      <c r="J1705" t="s">
        <v>22</v>
      </c>
    </row>
    <row r="1706" spans="1:10">
      <c r="A1706">
        <v>1651292322</v>
      </c>
      <c r="B1706" t="s">
        <v>89</v>
      </c>
      <c r="C1706">
        <v>10</v>
      </c>
      <c r="D1706">
        <v>165</v>
      </c>
      <c r="E1706">
        <v>129200</v>
      </c>
      <c r="F1706">
        <v>322</v>
      </c>
      <c r="G1706">
        <v>0</v>
      </c>
      <c r="H1706">
        <v>800</v>
      </c>
      <c r="I1706">
        <v>2</v>
      </c>
      <c r="J1706" t="s">
        <v>22</v>
      </c>
    </row>
    <row r="1707" spans="1:10">
      <c r="A1707">
        <v>1651430000</v>
      </c>
      <c r="B1707" t="s">
        <v>32</v>
      </c>
      <c r="C1707">
        <v>10</v>
      </c>
      <c r="D1707">
        <v>165</v>
      </c>
      <c r="E1707">
        <v>143000</v>
      </c>
      <c r="F1707">
        <v>0</v>
      </c>
      <c r="G1707">
        <v>0</v>
      </c>
      <c r="H1707">
        <v>165</v>
      </c>
      <c r="I1707">
        <v>2</v>
      </c>
      <c r="J1707" t="s">
        <v>22</v>
      </c>
    </row>
    <row r="1708" spans="1:10">
      <c r="A1708">
        <v>1651430750</v>
      </c>
      <c r="B1708" t="s">
        <v>32</v>
      </c>
      <c r="C1708">
        <v>10</v>
      </c>
      <c r="D1708">
        <v>165</v>
      </c>
      <c r="E1708">
        <v>143000</v>
      </c>
      <c r="F1708">
        <v>750</v>
      </c>
      <c r="G1708">
        <v>0</v>
      </c>
      <c r="H1708">
        <v>165</v>
      </c>
      <c r="I1708">
        <v>2</v>
      </c>
      <c r="J1708" t="s">
        <v>22</v>
      </c>
    </row>
    <row r="1709" spans="1:10">
      <c r="A1709">
        <v>1651520111</v>
      </c>
      <c r="B1709" t="s">
        <v>78</v>
      </c>
      <c r="C1709">
        <v>27</v>
      </c>
      <c r="D1709">
        <v>165</v>
      </c>
      <c r="E1709">
        <v>152000</v>
      </c>
      <c r="F1709">
        <v>11</v>
      </c>
      <c r="G1709">
        <v>0</v>
      </c>
      <c r="H1709">
        <v>815</v>
      </c>
      <c r="I1709">
        <v>2</v>
      </c>
      <c r="J1709" t="s">
        <v>22</v>
      </c>
    </row>
    <row r="1710" spans="1:10">
      <c r="A1710">
        <v>1651580111</v>
      </c>
      <c r="B1710" t="s">
        <v>70</v>
      </c>
      <c r="C1710">
        <v>27</v>
      </c>
      <c r="D1710">
        <v>165</v>
      </c>
      <c r="E1710">
        <v>158000</v>
      </c>
      <c r="F1710">
        <v>11</v>
      </c>
      <c r="G1710">
        <v>0</v>
      </c>
      <c r="H1710">
        <v>815</v>
      </c>
      <c r="I1710">
        <v>2</v>
      </c>
      <c r="J1710" t="s">
        <v>22</v>
      </c>
    </row>
    <row r="1711" spans="1:10">
      <c r="A1711">
        <v>1651580119</v>
      </c>
      <c r="B1711" t="s">
        <v>70</v>
      </c>
      <c r="C1711">
        <v>27</v>
      </c>
      <c r="D1711">
        <v>165</v>
      </c>
      <c r="E1711">
        <v>158000</v>
      </c>
      <c r="F1711">
        <v>19</v>
      </c>
      <c r="G1711">
        <v>0</v>
      </c>
      <c r="H1711">
        <v>165</v>
      </c>
      <c r="I1711">
        <v>2</v>
      </c>
      <c r="J1711" t="s">
        <v>22</v>
      </c>
    </row>
    <row r="1712" spans="1:10">
      <c r="A1712">
        <v>1651591111</v>
      </c>
      <c r="B1712" t="s">
        <v>137</v>
      </c>
      <c r="C1712">
        <v>27</v>
      </c>
      <c r="D1712">
        <v>165</v>
      </c>
      <c r="E1712">
        <v>159100</v>
      </c>
      <c r="F1712">
        <v>11</v>
      </c>
      <c r="G1712">
        <v>0</v>
      </c>
      <c r="H1712">
        <v>815</v>
      </c>
      <c r="I1712">
        <v>2</v>
      </c>
      <c r="J1712" t="s">
        <v>22</v>
      </c>
    </row>
    <row r="1713" spans="1:10">
      <c r="A1713">
        <v>1651592111</v>
      </c>
      <c r="B1713" t="s">
        <v>287</v>
      </c>
      <c r="C1713">
        <v>27</v>
      </c>
      <c r="D1713">
        <v>165</v>
      </c>
      <c r="E1713">
        <v>159200</v>
      </c>
      <c r="F1713">
        <v>11</v>
      </c>
      <c r="G1713">
        <v>1</v>
      </c>
      <c r="H1713">
        <v>165</v>
      </c>
      <c r="I1713">
        <v>2</v>
      </c>
      <c r="J1713" t="s">
        <v>22</v>
      </c>
    </row>
    <row r="1714" spans="1:10">
      <c r="A1714">
        <v>1651594111</v>
      </c>
      <c r="B1714" t="s">
        <v>1388</v>
      </c>
      <c r="C1714">
        <v>27</v>
      </c>
      <c r="D1714">
        <v>165</v>
      </c>
      <c r="E1714">
        <v>159100</v>
      </c>
      <c r="F1714">
        <v>11</v>
      </c>
      <c r="G1714">
        <v>1</v>
      </c>
      <c r="H1714">
        <v>165</v>
      </c>
      <c r="I1714">
        <v>2</v>
      </c>
      <c r="J1714" t="s">
        <v>22</v>
      </c>
    </row>
    <row r="1715" spans="1:10">
      <c r="A1715">
        <v>1651610000</v>
      </c>
      <c r="B1715" t="s">
        <v>138</v>
      </c>
      <c r="C1715">
        <v>10</v>
      </c>
      <c r="D1715">
        <v>165</v>
      </c>
      <c r="E1715">
        <v>161000</v>
      </c>
      <c r="F1715">
        <v>0</v>
      </c>
      <c r="G1715">
        <v>0</v>
      </c>
      <c r="H1715">
        <v>165</v>
      </c>
      <c r="I1715">
        <v>2</v>
      </c>
      <c r="J1715" t="s">
        <v>22</v>
      </c>
    </row>
    <row r="1716" spans="1:10">
      <c r="A1716">
        <v>1651610141</v>
      </c>
      <c r="B1716" t="s">
        <v>138</v>
      </c>
      <c r="C1716">
        <v>10</v>
      </c>
      <c r="D1716">
        <v>165</v>
      </c>
      <c r="E1716">
        <v>161000</v>
      </c>
      <c r="F1716">
        <v>141</v>
      </c>
      <c r="G1716">
        <v>0</v>
      </c>
      <c r="H1716">
        <v>165</v>
      </c>
      <c r="I1716">
        <v>2</v>
      </c>
      <c r="J1716" t="s">
        <v>22</v>
      </c>
    </row>
    <row r="1717" spans="1:10">
      <c r="A1717">
        <v>1651624000</v>
      </c>
      <c r="B1717" t="s">
        <v>82</v>
      </c>
      <c r="C1717">
        <v>10</v>
      </c>
      <c r="D1717">
        <v>165</v>
      </c>
      <c r="E1717">
        <v>162400</v>
      </c>
      <c r="F1717">
        <v>0</v>
      </c>
      <c r="G1717">
        <v>0</v>
      </c>
      <c r="H1717">
        <v>810</v>
      </c>
      <c r="I1717">
        <v>2</v>
      </c>
      <c r="J1717" t="s">
        <v>22</v>
      </c>
    </row>
    <row r="1718" spans="1:10">
      <c r="A1718">
        <v>1651710141</v>
      </c>
      <c r="B1718" t="s">
        <v>780</v>
      </c>
      <c r="C1718">
        <v>10</v>
      </c>
      <c r="D1718">
        <v>165</v>
      </c>
      <c r="E1718">
        <v>171000</v>
      </c>
      <c r="F1718">
        <v>141</v>
      </c>
      <c r="G1718">
        <v>0</v>
      </c>
      <c r="H1718">
        <v>165</v>
      </c>
      <c r="I1718">
        <v>2</v>
      </c>
      <c r="J1718" t="s">
        <v>22</v>
      </c>
    </row>
    <row r="1719" spans="1:10">
      <c r="A1719">
        <v>1651720999</v>
      </c>
      <c r="B1719" t="s">
        <v>109</v>
      </c>
      <c r="C1719">
        <v>10</v>
      </c>
      <c r="D1719">
        <v>165</v>
      </c>
      <c r="E1719">
        <v>172000</v>
      </c>
      <c r="F1719">
        <v>999</v>
      </c>
      <c r="G1719">
        <v>0</v>
      </c>
      <c r="H1719">
        <v>165</v>
      </c>
      <c r="I1719">
        <v>2</v>
      </c>
      <c r="J1719" t="s">
        <v>22</v>
      </c>
    </row>
    <row r="1720" spans="1:10">
      <c r="A1720">
        <v>1652120141</v>
      </c>
      <c r="B1720" t="s">
        <v>83</v>
      </c>
      <c r="C1720">
        <v>10</v>
      </c>
      <c r="D1720">
        <v>165</v>
      </c>
      <c r="E1720">
        <v>212000</v>
      </c>
      <c r="F1720">
        <v>141</v>
      </c>
      <c r="G1720">
        <v>0</v>
      </c>
      <c r="H1720">
        <v>165</v>
      </c>
      <c r="I1720">
        <v>2</v>
      </c>
      <c r="J1720" t="s">
        <v>22</v>
      </c>
    </row>
    <row r="1721" spans="1:10">
      <c r="A1721">
        <v>1652130111</v>
      </c>
      <c r="B1721" t="s">
        <v>53</v>
      </c>
      <c r="C1721">
        <v>27</v>
      </c>
      <c r="D1721">
        <v>165</v>
      </c>
      <c r="E1721">
        <v>213000</v>
      </c>
      <c r="F1721">
        <v>11</v>
      </c>
      <c r="G1721">
        <v>0</v>
      </c>
      <c r="H1721">
        <v>815</v>
      </c>
      <c r="I1721">
        <v>2</v>
      </c>
      <c r="J1721" t="s">
        <v>22</v>
      </c>
    </row>
    <row r="1722" spans="1:10">
      <c r="A1722">
        <v>1652130141</v>
      </c>
      <c r="B1722" t="s">
        <v>53</v>
      </c>
      <c r="C1722">
        <v>10</v>
      </c>
      <c r="D1722">
        <v>165</v>
      </c>
      <c r="E1722">
        <v>213000</v>
      </c>
      <c r="F1722">
        <v>141</v>
      </c>
      <c r="G1722">
        <v>0</v>
      </c>
      <c r="H1722">
        <v>165</v>
      </c>
      <c r="I1722">
        <v>2</v>
      </c>
      <c r="J1722" t="s">
        <v>22</v>
      </c>
    </row>
    <row r="1723" spans="1:10">
      <c r="A1723">
        <v>1652130800</v>
      </c>
      <c r="B1723" t="s">
        <v>53</v>
      </c>
      <c r="C1723">
        <v>10</v>
      </c>
      <c r="D1723">
        <v>165</v>
      </c>
      <c r="E1723">
        <v>213000</v>
      </c>
      <c r="F1723">
        <v>0</v>
      </c>
      <c r="G1723">
        <v>0</v>
      </c>
      <c r="H1723">
        <v>800</v>
      </c>
      <c r="I1723">
        <v>2</v>
      </c>
      <c r="J1723" t="s">
        <v>22</v>
      </c>
    </row>
    <row r="1724" spans="1:10">
      <c r="A1724">
        <v>1652130999</v>
      </c>
      <c r="B1724" t="s">
        <v>110</v>
      </c>
      <c r="C1724">
        <v>10</v>
      </c>
      <c r="D1724">
        <v>165</v>
      </c>
      <c r="E1724">
        <v>213000</v>
      </c>
      <c r="F1724">
        <v>999</v>
      </c>
      <c r="G1724">
        <v>0</v>
      </c>
      <c r="H1724">
        <v>165</v>
      </c>
      <c r="I1724">
        <v>2</v>
      </c>
      <c r="J1724" t="s">
        <v>22</v>
      </c>
    </row>
    <row r="1725" spans="1:10">
      <c r="A1725">
        <v>1652140000</v>
      </c>
      <c r="B1725" t="s">
        <v>35</v>
      </c>
      <c r="C1725">
        <v>10</v>
      </c>
      <c r="D1725">
        <v>165</v>
      </c>
      <c r="E1725">
        <v>214000</v>
      </c>
      <c r="F1725">
        <v>0</v>
      </c>
      <c r="G1725">
        <v>0</v>
      </c>
      <c r="H1725">
        <v>165</v>
      </c>
      <c r="I1725">
        <v>2</v>
      </c>
      <c r="J1725" t="s">
        <v>22</v>
      </c>
    </row>
    <row r="1726" spans="1:10">
      <c r="A1726">
        <v>1652140800</v>
      </c>
      <c r="B1726" t="s">
        <v>35</v>
      </c>
      <c r="C1726">
        <v>10</v>
      </c>
      <c r="D1726">
        <v>165</v>
      </c>
      <c r="E1726">
        <v>214000</v>
      </c>
      <c r="F1726">
        <v>0</v>
      </c>
      <c r="G1726">
        <v>0</v>
      </c>
      <c r="H1726">
        <v>800</v>
      </c>
      <c r="I1726">
        <v>2</v>
      </c>
      <c r="J1726" t="s">
        <v>22</v>
      </c>
    </row>
    <row r="1727" spans="1:10">
      <c r="A1727">
        <v>1652190141</v>
      </c>
      <c r="B1727" t="s">
        <v>55</v>
      </c>
      <c r="C1727">
        <v>10</v>
      </c>
      <c r="D1727">
        <v>165</v>
      </c>
      <c r="E1727">
        <v>219000</v>
      </c>
      <c r="F1727">
        <v>141</v>
      </c>
      <c r="G1727">
        <v>0</v>
      </c>
      <c r="H1727">
        <v>165</v>
      </c>
      <c r="I1727">
        <v>2</v>
      </c>
      <c r="J1727" t="s">
        <v>22</v>
      </c>
    </row>
    <row r="1728" spans="1:10">
      <c r="A1728">
        <v>1652190381</v>
      </c>
      <c r="B1728" t="s">
        <v>1398</v>
      </c>
      <c r="C1728">
        <v>10</v>
      </c>
      <c r="D1728">
        <v>165</v>
      </c>
      <c r="E1728">
        <v>219000</v>
      </c>
      <c r="F1728">
        <v>381</v>
      </c>
      <c r="G1728">
        <v>0</v>
      </c>
      <c r="H1728">
        <v>841</v>
      </c>
      <c r="I1728">
        <v>2</v>
      </c>
      <c r="J1728" t="s">
        <v>22</v>
      </c>
    </row>
    <row r="1729" spans="1:10">
      <c r="A1729">
        <v>1652212141</v>
      </c>
      <c r="B1729" t="s">
        <v>56</v>
      </c>
      <c r="C1729">
        <v>10</v>
      </c>
      <c r="D1729">
        <v>165</v>
      </c>
      <c r="E1729">
        <v>221200</v>
      </c>
      <c r="F1729">
        <v>141</v>
      </c>
      <c r="G1729">
        <v>0</v>
      </c>
      <c r="H1729">
        <v>165</v>
      </c>
      <c r="I1729">
        <v>2</v>
      </c>
      <c r="J1729" t="s">
        <v>22</v>
      </c>
    </row>
    <row r="1730" spans="1:10">
      <c r="A1730">
        <v>1652212162</v>
      </c>
      <c r="B1730" t="s">
        <v>56</v>
      </c>
      <c r="C1730">
        <v>10</v>
      </c>
      <c r="D1730">
        <v>165</v>
      </c>
      <c r="E1730">
        <v>221200</v>
      </c>
      <c r="F1730">
        <v>162</v>
      </c>
      <c r="G1730">
        <v>0</v>
      </c>
      <c r="H1730">
        <v>818</v>
      </c>
      <c r="I1730">
        <v>2</v>
      </c>
      <c r="J1730" t="s">
        <v>22</v>
      </c>
    </row>
    <row r="1731" spans="1:10">
      <c r="A1731">
        <v>1652213000</v>
      </c>
      <c r="B1731" t="s">
        <v>36</v>
      </c>
      <c r="C1731">
        <v>10</v>
      </c>
      <c r="D1731">
        <v>165</v>
      </c>
      <c r="E1731">
        <v>221300</v>
      </c>
      <c r="F1731">
        <v>0</v>
      </c>
      <c r="G1731">
        <v>0</v>
      </c>
      <c r="H1731">
        <v>165</v>
      </c>
      <c r="I1731">
        <v>2</v>
      </c>
      <c r="J1731" t="s">
        <v>22</v>
      </c>
    </row>
    <row r="1732" spans="1:10">
      <c r="A1732">
        <v>1652213141</v>
      </c>
      <c r="B1732" t="s">
        <v>36</v>
      </c>
      <c r="C1732">
        <v>10</v>
      </c>
      <c r="D1732">
        <v>165</v>
      </c>
      <c r="E1732">
        <v>221300</v>
      </c>
      <c r="F1732">
        <v>141</v>
      </c>
      <c r="G1732">
        <v>0</v>
      </c>
      <c r="H1732">
        <v>165</v>
      </c>
      <c r="I1732">
        <v>2</v>
      </c>
      <c r="J1732" t="s">
        <v>22</v>
      </c>
    </row>
    <row r="1733" spans="1:10">
      <c r="A1733">
        <v>1652213381</v>
      </c>
      <c r="B1733" t="s">
        <v>36</v>
      </c>
      <c r="C1733">
        <v>10</v>
      </c>
      <c r="D1733">
        <v>165</v>
      </c>
      <c r="E1733">
        <v>221300</v>
      </c>
      <c r="F1733">
        <v>381</v>
      </c>
      <c r="G1733">
        <v>0</v>
      </c>
      <c r="H1733">
        <v>841</v>
      </c>
      <c r="I1733">
        <v>2</v>
      </c>
      <c r="J1733" t="s">
        <v>22</v>
      </c>
    </row>
    <row r="1734" spans="1:10">
      <c r="A1734">
        <v>1652214141</v>
      </c>
      <c r="B1734" t="s">
        <v>781</v>
      </c>
      <c r="C1734">
        <v>10</v>
      </c>
      <c r="D1734">
        <v>165</v>
      </c>
      <c r="E1734">
        <v>221400</v>
      </c>
      <c r="F1734">
        <v>141</v>
      </c>
      <c r="G1734">
        <v>0</v>
      </c>
      <c r="H1734">
        <v>165</v>
      </c>
      <c r="I1734">
        <v>2</v>
      </c>
      <c r="J1734" t="s">
        <v>22</v>
      </c>
    </row>
    <row r="1735" spans="1:10">
      <c r="A1735">
        <v>1652214381</v>
      </c>
      <c r="B1735" t="s">
        <v>272</v>
      </c>
      <c r="C1735">
        <v>10</v>
      </c>
      <c r="D1735">
        <v>165</v>
      </c>
      <c r="E1735">
        <v>221400</v>
      </c>
      <c r="F1735">
        <v>381</v>
      </c>
      <c r="G1735">
        <v>0</v>
      </c>
      <c r="H1735">
        <v>841</v>
      </c>
      <c r="I1735">
        <v>2</v>
      </c>
      <c r="J1735" t="s">
        <v>22</v>
      </c>
    </row>
    <row r="1736" spans="1:10">
      <c r="A1736">
        <v>1652219141</v>
      </c>
      <c r="B1736" t="s">
        <v>84</v>
      </c>
      <c r="C1736">
        <v>10</v>
      </c>
      <c r="D1736">
        <v>165</v>
      </c>
      <c r="E1736">
        <v>221900</v>
      </c>
      <c r="F1736">
        <v>141</v>
      </c>
      <c r="G1736">
        <v>0</v>
      </c>
      <c r="H1736">
        <v>165</v>
      </c>
      <c r="I1736">
        <v>2</v>
      </c>
      <c r="J1736" t="s">
        <v>22</v>
      </c>
    </row>
    <row r="1737" spans="1:10">
      <c r="A1737">
        <v>1652219165</v>
      </c>
      <c r="B1737" t="s">
        <v>84</v>
      </c>
      <c r="C1737">
        <v>10</v>
      </c>
      <c r="D1737">
        <v>165</v>
      </c>
      <c r="E1737">
        <v>221900</v>
      </c>
      <c r="F1737">
        <v>165</v>
      </c>
      <c r="G1737">
        <v>0</v>
      </c>
      <c r="H1737">
        <v>816</v>
      </c>
      <c r="I1737">
        <v>2</v>
      </c>
      <c r="J1737" t="s">
        <v>22</v>
      </c>
    </row>
    <row r="1738" spans="1:10">
      <c r="A1738">
        <v>1652219381</v>
      </c>
      <c r="B1738" t="s">
        <v>84</v>
      </c>
      <c r="C1738">
        <v>10</v>
      </c>
      <c r="D1738">
        <v>165</v>
      </c>
      <c r="E1738">
        <v>221900</v>
      </c>
      <c r="F1738">
        <v>381</v>
      </c>
      <c r="G1738">
        <v>0</v>
      </c>
      <c r="H1738">
        <v>841</v>
      </c>
      <c r="I1738">
        <v>2</v>
      </c>
      <c r="J1738" t="s">
        <v>22</v>
      </c>
    </row>
    <row r="1739" spans="1:10">
      <c r="A1739">
        <v>1652222001</v>
      </c>
      <c r="B1739" t="s">
        <v>404</v>
      </c>
      <c r="C1739">
        <v>10</v>
      </c>
      <c r="D1739">
        <v>165</v>
      </c>
      <c r="E1739">
        <v>222200</v>
      </c>
      <c r="F1739">
        <v>0</v>
      </c>
      <c r="G1739">
        <v>0</v>
      </c>
      <c r="H1739">
        <v>165</v>
      </c>
      <c r="I1739">
        <v>2</v>
      </c>
      <c r="J1739" t="s">
        <v>22</v>
      </c>
    </row>
    <row r="1740" spans="1:10">
      <c r="A1740">
        <v>1652222800</v>
      </c>
      <c r="B1740" t="s">
        <v>37</v>
      </c>
      <c r="C1740">
        <v>10</v>
      </c>
      <c r="D1740">
        <v>165</v>
      </c>
      <c r="E1740">
        <v>222200</v>
      </c>
      <c r="F1740">
        <v>0</v>
      </c>
      <c r="G1740">
        <v>0</v>
      </c>
      <c r="H1740">
        <v>800</v>
      </c>
      <c r="I1740">
        <v>2</v>
      </c>
      <c r="J1740" t="s">
        <v>22</v>
      </c>
    </row>
    <row r="1741" spans="1:10">
      <c r="A1741">
        <v>1652224000</v>
      </c>
      <c r="B1741" t="s">
        <v>72</v>
      </c>
      <c r="C1741">
        <v>10</v>
      </c>
      <c r="D1741">
        <v>165</v>
      </c>
      <c r="E1741">
        <v>222400</v>
      </c>
      <c r="F1741">
        <v>0</v>
      </c>
      <c r="G1741">
        <v>0</v>
      </c>
      <c r="H1741">
        <v>817</v>
      </c>
      <c r="I1741">
        <v>2</v>
      </c>
      <c r="J1741" t="s">
        <v>22</v>
      </c>
    </row>
    <row r="1742" spans="1:10">
      <c r="A1742">
        <v>1652224022</v>
      </c>
      <c r="B1742" t="s">
        <v>73</v>
      </c>
      <c r="C1742">
        <v>10</v>
      </c>
      <c r="D1742">
        <v>165</v>
      </c>
      <c r="E1742">
        <v>222400</v>
      </c>
      <c r="F1742">
        <v>0</v>
      </c>
      <c r="G1742">
        <v>0</v>
      </c>
      <c r="H1742">
        <v>165</v>
      </c>
      <c r="I1742">
        <v>2</v>
      </c>
      <c r="J1742" t="s">
        <v>22</v>
      </c>
    </row>
    <row r="1743" spans="1:10">
      <c r="A1743">
        <v>1652224031</v>
      </c>
      <c r="B1743" t="s">
        <v>72</v>
      </c>
      <c r="C1743">
        <v>10</v>
      </c>
      <c r="D1743">
        <v>165</v>
      </c>
      <c r="E1743">
        <v>222400</v>
      </c>
      <c r="F1743">
        <v>31</v>
      </c>
      <c r="G1743">
        <v>0</v>
      </c>
      <c r="H1743">
        <v>817</v>
      </c>
      <c r="I1743">
        <v>2</v>
      </c>
      <c r="J1743" t="s">
        <v>22</v>
      </c>
    </row>
    <row r="1744" spans="1:10">
      <c r="A1744">
        <v>1652239000</v>
      </c>
      <c r="B1744" t="s">
        <v>39</v>
      </c>
      <c r="C1744">
        <v>10</v>
      </c>
      <c r="D1744">
        <v>165</v>
      </c>
      <c r="E1744">
        <v>223900</v>
      </c>
      <c r="F1744">
        <v>0</v>
      </c>
      <c r="G1744">
        <v>0</v>
      </c>
      <c r="H1744">
        <v>165</v>
      </c>
      <c r="I1744">
        <v>2</v>
      </c>
      <c r="J1744" t="s">
        <v>22</v>
      </c>
    </row>
    <row r="1745" spans="1:10">
      <c r="A1745">
        <v>1652239001</v>
      </c>
      <c r="B1745" t="s">
        <v>40</v>
      </c>
      <c r="C1745">
        <v>10</v>
      </c>
      <c r="D1745">
        <v>165</v>
      </c>
      <c r="E1745">
        <v>223910</v>
      </c>
      <c r="F1745">
        <v>0</v>
      </c>
      <c r="G1745">
        <v>0</v>
      </c>
      <c r="H1745">
        <v>165</v>
      </c>
      <c r="I1745">
        <v>2</v>
      </c>
      <c r="J1745" t="s">
        <v>22</v>
      </c>
    </row>
    <row r="1746" spans="1:10">
      <c r="A1746">
        <v>1652239141</v>
      </c>
      <c r="B1746" t="s">
        <v>782</v>
      </c>
      <c r="C1746">
        <v>10</v>
      </c>
      <c r="D1746">
        <v>165</v>
      </c>
      <c r="E1746">
        <v>223900</v>
      </c>
      <c r="F1746">
        <v>141</v>
      </c>
      <c r="G1746">
        <v>0</v>
      </c>
      <c r="H1746">
        <v>165</v>
      </c>
      <c r="I1746">
        <v>2</v>
      </c>
      <c r="J1746" t="s">
        <v>22</v>
      </c>
    </row>
    <row r="1747" spans="1:10">
      <c r="A1747">
        <v>1652410000</v>
      </c>
      <c r="B1747" t="s">
        <v>41</v>
      </c>
      <c r="C1747">
        <v>10</v>
      </c>
      <c r="D1747">
        <v>165</v>
      </c>
      <c r="E1747">
        <v>241000</v>
      </c>
      <c r="F1747">
        <v>0</v>
      </c>
      <c r="G1747">
        <v>0</v>
      </c>
      <c r="H1747">
        <v>165</v>
      </c>
      <c r="I1747">
        <v>2</v>
      </c>
      <c r="J1747" t="s">
        <v>22</v>
      </c>
    </row>
    <row r="1748" spans="1:10">
      <c r="A1748">
        <v>1652410141</v>
      </c>
      <c r="B1748" t="s">
        <v>41</v>
      </c>
      <c r="C1748">
        <v>10</v>
      </c>
      <c r="D1748">
        <v>165</v>
      </c>
      <c r="E1748">
        <v>241000</v>
      </c>
      <c r="F1748">
        <v>141</v>
      </c>
      <c r="G1748">
        <v>0</v>
      </c>
      <c r="H1748">
        <v>165</v>
      </c>
      <c r="I1748">
        <v>2</v>
      </c>
      <c r="J1748" t="s">
        <v>22</v>
      </c>
    </row>
    <row r="1749" spans="1:10">
      <c r="A1749">
        <v>1652410750</v>
      </c>
      <c r="B1749" t="s">
        <v>41</v>
      </c>
      <c r="C1749">
        <v>10</v>
      </c>
      <c r="D1749">
        <v>165</v>
      </c>
      <c r="E1749">
        <v>241000</v>
      </c>
      <c r="F1749">
        <v>750</v>
      </c>
      <c r="G1749">
        <v>0</v>
      </c>
      <c r="H1749">
        <v>165</v>
      </c>
      <c r="I1749">
        <v>2</v>
      </c>
      <c r="J1749" t="s">
        <v>22</v>
      </c>
    </row>
    <row r="1750" spans="1:10">
      <c r="A1750">
        <v>1652410800</v>
      </c>
      <c r="B1750" t="s">
        <v>41</v>
      </c>
      <c r="C1750">
        <v>10</v>
      </c>
      <c r="D1750">
        <v>165</v>
      </c>
      <c r="E1750">
        <v>241000</v>
      </c>
      <c r="F1750">
        <v>0</v>
      </c>
      <c r="G1750">
        <v>0</v>
      </c>
      <c r="H1750">
        <v>800</v>
      </c>
      <c r="I1750">
        <v>2</v>
      </c>
      <c r="J1750" t="s">
        <v>22</v>
      </c>
    </row>
    <row r="1751" spans="1:10">
      <c r="A1751">
        <v>1652410999</v>
      </c>
      <c r="B1751" t="s">
        <v>113</v>
      </c>
      <c r="C1751">
        <v>10</v>
      </c>
      <c r="D1751">
        <v>165</v>
      </c>
      <c r="E1751">
        <v>241000</v>
      </c>
      <c r="F1751">
        <v>999</v>
      </c>
      <c r="G1751">
        <v>0</v>
      </c>
      <c r="H1751">
        <v>165</v>
      </c>
      <c r="I1751">
        <v>2</v>
      </c>
      <c r="J1751" t="s">
        <v>22</v>
      </c>
    </row>
    <row r="1752" spans="1:10">
      <c r="A1752">
        <v>1652490000</v>
      </c>
      <c r="B1752" t="s">
        <v>94</v>
      </c>
      <c r="C1752">
        <v>60</v>
      </c>
      <c r="D1752">
        <v>165</v>
      </c>
      <c r="E1752">
        <v>249000</v>
      </c>
      <c r="F1752">
        <v>0</v>
      </c>
      <c r="G1752">
        <v>0</v>
      </c>
      <c r="H1752">
        <v>165</v>
      </c>
      <c r="I1752">
        <v>2</v>
      </c>
      <c r="J1752" t="s">
        <v>22</v>
      </c>
    </row>
    <row r="1753" spans="1:10">
      <c r="A1753">
        <v>1652490022</v>
      </c>
      <c r="B1753" t="s">
        <v>74</v>
      </c>
      <c r="C1753">
        <v>60</v>
      </c>
      <c r="D1753">
        <v>165</v>
      </c>
      <c r="E1753">
        <v>249000</v>
      </c>
      <c r="F1753">
        <v>0</v>
      </c>
      <c r="G1753">
        <v>0</v>
      </c>
      <c r="H1753">
        <v>165</v>
      </c>
      <c r="I1753">
        <v>2</v>
      </c>
      <c r="J1753" t="s">
        <v>22</v>
      </c>
    </row>
    <row r="1754" spans="1:10">
      <c r="A1754">
        <v>1652531001</v>
      </c>
      <c r="B1754" t="s">
        <v>42</v>
      </c>
      <c r="C1754">
        <v>10</v>
      </c>
      <c r="D1754">
        <v>165</v>
      </c>
      <c r="E1754">
        <v>253100</v>
      </c>
      <c r="F1754">
        <v>0</v>
      </c>
      <c r="G1754">
        <v>0</v>
      </c>
      <c r="H1754">
        <v>823</v>
      </c>
      <c r="I1754">
        <v>2</v>
      </c>
      <c r="J1754" t="s">
        <v>22</v>
      </c>
    </row>
    <row r="1755" spans="1:10">
      <c r="A1755">
        <v>1652531800</v>
      </c>
      <c r="B1755" t="s">
        <v>42</v>
      </c>
      <c r="C1755">
        <v>10</v>
      </c>
      <c r="D1755">
        <v>165</v>
      </c>
      <c r="E1755">
        <v>253100</v>
      </c>
      <c r="F1755">
        <v>0</v>
      </c>
      <c r="G1755">
        <v>0</v>
      </c>
      <c r="H1755">
        <v>800</v>
      </c>
      <c r="I1755">
        <v>2</v>
      </c>
      <c r="J1755" t="s">
        <v>22</v>
      </c>
    </row>
    <row r="1756" spans="1:10">
      <c r="A1756">
        <v>1652533000</v>
      </c>
      <c r="B1756" t="s">
        <v>43</v>
      </c>
      <c r="C1756">
        <v>10</v>
      </c>
      <c r="D1756">
        <v>165</v>
      </c>
      <c r="E1756">
        <v>253300</v>
      </c>
      <c r="F1756">
        <v>0</v>
      </c>
      <c r="G1756">
        <v>0</v>
      </c>
      <c r="H1756">
        <v>165</v>
      </c>
      <c r="I1756">
        <v>2</v>
      </c>
      <c r="J1756" t="s">
        <v>22</v>
      </c>
    </row>
    <row r="1757" spans="1:10">
      <c r="A1757">
        <v>1652544000</v>
      </c>
      <c r="B1757" t="s">
        <v>783</v>
      </c>
      <c r="C1757">
        <v>10</v>
      </c>
      <c r="D1757">
        <v>165</v>
      </c>
      <c r="E1757">
        <v>254410</v>
      </c>
      <c r="F1757">
        <v>0</v>
      </c>
      <c r="G1757">
        <v>0</v>
      </c>
      <c r="H1757">
        <v>165</v>
      </c>
      <c r="I1757">
        <v>2</v>
      </c>
      <c r="J1757" t="s">
        <v>22</v>
      </c>
    </row>
    <row r="1758" spans="1:10">
      <c r="A1758">
        <v>1652544141</v>
      </c>
      <c r="B1758" t="s">
        <v>783</v>
      </c>
      <c r="C1758">
        <v>10</v>
      </c>
      <c r="D1758">
        <v>165</v>
      </c>
      <c r="E1758">
        <v>254410</v>
      </c>
      <c r="F1758">
        <v>141</v>
      </c>
      <c r="G1758">
        <v>0</v>
      </c>
      <c r="H1758">
        <v>165</v>
      </c>
      <c r="I1758">
        <v>2</v>
      </c>
      <c r="J1758" t="s">
        <v>22</v>
      </c>
    </row>
    <row r="1759" spans="1:10">
      <c r="A1759">
        <v>1652546000</v>
      </c>
      <c r="B1759" t="s">
        <v>60</v>
      </c>
      <c r="C1759">
        <v>10</v>
      </c>
      <c r="D1759">
        <v>165</v>
      </c>
      <c r="E1759">
        <v>254490</v>
      </c>
      <c r="F1759">
        <v>0</v>
      </c>
      <c r="G1759">
        <v>0</v>
      </c>
      <c r="H1759">
        <v>165</v>
      </c>
      <c r="I1759">
        <v>2</v>
      </c>
      <c r="J1759" t="s">
        <v>22</v>
      </c>
    </row>
    <row r="1760" spans="1:10">
      <c r="A1760">
        <v>1652567000</v>
      </c>
      <c r="B1760" t="s">
        <v>45</v>
      </c>
      <c r="C1760">
        <v>10</v>
      </c>
      <c r="D1760">
        <v>165</v>
      </c>
      <c r="E1760">
        <v>256770</v>
      </c>
      <c r="F1760">
        <v>0</v>
      </c>
      <c r="G1760">
        <v>0</v>
      </c>
      <c r="H1760">
        <v>165</v>
      </c>
      <c r="I1760">
        <v>2</v>
      </c>
      <c r="J1760" t="s">
        <v>22</v>
      </c>
    </row>
    <row r="1761" spans="1:10">
      <c r="A1761">
        <v>1652567141</v>
      </c>
      <c r="B1761" t="s">
        <v>45</v>
      </c>
      <c r="C1761">
        <v>10</v>
      </c>
      <c r="D1761">
        <v>165</v>
      </c>
      <c r="E1761">
        <v>256770</v>
      </c>
      <c r="F1761">
        <v>141</v>
      </c>
      <c r="G1761">
        <v>0</v>
      </c>
      <c r="H1761">
        <v>165</v>
      </c>
      <c r="I1761">
        <v>2</v>
      </c>
      <c r="J1761" t="s">
        <v>22</v>
      </c>
    </row>
    <row r="1762" spans="1:10">
      <c r="A1762">
        <v>1652567750</v>
      </c>
      <c r="B1762" t="s">
        <v>45</v>
      </c>
      <c r="C1762">
        <v>10</v>
      </c>
      <c r="D1762">
        <v>165</v>
      </c>
      <c r="E1762">
        <v>256770</v>
      </c>
      <c r="F1762">
        <v>750</v>
      </c>
      <c r="G1762">
        <v>0</v>
      </c>
      <c r="H1762">
        <v>165</v>
      </c>
      <c r="I1762">
        <v>2</v>
      </c>
      <c r="J1762" t="s">
        <v>22</v>
      </c>
    </row>
    <row r="1763" spans="1:10">
      <c r="A1763">
        <v>1652567999</v>
      </c>
      <c r="B1763" t="s">
        <v>45</v>
      </c>
      <c r="C1763">
        <v>10</v>
      </c>
      <c r="D1763">
        <v>165</v>
      </c>
      <c r="E1763">
        <v>256770</v>
      </c>
      <c r="F1763">
        <v>999</v>
      </c>
      <c r="G1763">
        <v>0</v>
      </c>
      <c r="H1763">
        <v>165</v>
      </c>
      <c r="I1763">
        <v>2</v>
      </c>
      <c r="J1763" t="s">
        <v>22</v>
      </c>
    </row>
    <row r="1764" spans="1:10">
      <c r="A1764">
        <v>1652572001</v>
      </c>
      <c r="B1764" t="s">
        <v>46</v>
      </c>
      <c r="C1764">
        <v>50</v>
      </c>
      <c r="D1764">
        <v>165</v>
      </c>
      <c r="E1764">
        <v>257220</v>
      </c>
      <c r="F1764">
        <v>0</v>
      </c>
      <c r="G1764">
        <v>0</v>
      </c>
      <c r="H1764">
        <v>824</v>
      </c>
      <c r="I1764">
        <v>2</v>
      </c>
      <c r="J1764" t="s">
        <v>22</v>
      </c>
    </row>
    <row r="1765" spans="1:10">
      <c r="A1765">
        <v>1652572002</v>
      </c>
      <c r="B1765" t="s">
        <v>61</v>
      </c>
      <c r="C1765">
        <v>50</v>
      </c>
      <c r="D1765">
        <v>165</v>
      </c>
      <c r="E1765">
        <v>257210</v>
      </c>
      <c r="F1765">
        <v>0</v>
      </c>
      <c r="G1765">
        <v>0</v>
      </c>
      <c r="H1765">
        <v>824</v>
      </c>
      <c r="I1765">
        <v>2</v>
      </c>
      <c r="J1765" t="s">
        <v>22</v>
      </c>
    </row>
    <row r="1766" spans="1:10">
      <c r="A1766">
        <v>1652600141</v>
      </c>
      <c r="B1766" t="s">
        <v>333</v>
      </c>
      <c r="C1766">
        <v>10</v>
      </c>
      <c r="D1766">
        <v>165</v>
      </c>
      <c r="E1766">
        <v>260000</v>
      </c>
      <c r="F1766">
        <v>141</v>
      </c>
      <c r="G1766">
        <v>0</v>
      </c>
      <c r="H1766">
        <v>165</v>
      </c>
      <c r="I1766">
        <v>2</v>
      </c>
      <c r="J1766" t="s">
        <v>22</v>
      </c>
    </row>
    <row r="1767" spans="1:10">
      <c r="A1767">
        <v>1652644141</v>
      </c>
      <c r="B1767" t="s">
        <v>784</v>
      </c>
      <c r="C1767">
        <v>10</v>
      </c>
      <c r="D1767">
        <v>165</v>
      </c>
      <c r="E1767">
        <v>264400</v>
      </c>
      <c r="F1767">
        <v>141</v>
      </c>
      <c r="G1767">
        <v>0</v>
      </c>
      <c r="H1767">
        <v>165</v>
      </c>
      <c r="I1767">
        <v>2</v>
      </c>
      <c r="J1767" t="s">
        <v>22</v>
      </c>
    </row>
    <row r="1768" spans="1:10">
      <c r="A1768">
        <v>1652644381</v>
      </c>
      <c r="B1768" t="s">
        <v>36</v>
      </c>
      <c r="C1768">
        <v>10</v>
      </c>
      <c r="D1768">
        <v>165</v>
      </c>
      <c r="E1768">
        <v>264400</v>
      </c>
      <c r="F1768">
        <v>381</v>
      </c>
      <c r="G1768">
        <v>0</v>
      </c>
      <c r="H1768">
        <v>841</v>
      </c>
      <c r="I1768">
        <v>2</v>
      </c>
      <c r="J1768" t="s">
        <v>22</v>
      </c>
    </row>
    <row r="1769" spans="1:10">
      <c r="A1769">
        <v>1655000000</v>
      </c>
      <c r="B1769" t="s">
        <v>49</v>
      </c>
      <c r="C1769">
        <v>10</v>
      </c>
      <c r="D1769">
        <v>165</v>
      </c>
      <c r="E1769">
        <v>500000</v>
      </c>
      <c r="F1769">
        <v>0</v>
      </c>
      <c r="G1769">
        <v>0</v>
      </c>
      <c r="H1769">
        <v>808</v>
      </c>
      <c r="I1769">
        <v>2</v>
      </c>
      <c r="J1769" t="s">
        <v>22</v>
      </c>
    </row>
    <row r="1770" spans="1:10">
      <c r="A1770">
        <v>1661100000</v>
      </c>
      <c r="B1770" t="s">
        <v>24</v>
      </c>
      <c r="C1770">
        <v>10</v>
      </c>
      <c r="D1770">
        <v>166</v>
      </c>
      <c r="E1770">
        <v>110000</v>
      </c>
      <c r="F1770">
        <v>0</v>
      </c>
      <c r="G1770">
        <v>0</v>
      </c>
      <c r="H1770">
        <v>166</v>
      </c>
      <c r="I1770">
        <v>2</v>
      </c>
      <c r="J1770" t="s">
        <v>22</v>
      </c>
    </row>
    <row r="1771" spans="1:10">
      <c r="A1771">
        <v>1661100141</v>
      </c>
      <c r="B1771" t="s">
        <v>778</v>
      </c>
      <c r="C1771">
        <v>10</v>
      </c>
      <c r="D1771">
        <v>166</v>
      </c>
      <c r="E1771">
        <v>110000</v>
      </c>
      <c r="F1771">
        <v>141</v>
      </c>
      <c r="G1771">
        <v>0</v>
      </c>
      <c r="H1771">
        <v>166</v>
      </c>
      <c r="I1771">
        <v>2</v>
      </c>
      <c r="J1771" t="s">
        <v>22</v>
      </c>
    </row>
    <row r="1772" spans="1:10">
      <c r="A1772">
        <v>1661100163</v>
      </c>
      <c r="B1772" t="s">
        <v>24</v>
      </c>
      <c r="C1772">
        <v>10</v>
      </c>
      <c r="D1772">
        <v>166</v>
      </c>
      <c r="E1772">
        <v>110000</v>
      </c>
      <c r="F1772">
        <v>163</v>
      </c>
      <c r="G1772">
        <v>0</v>
      </c>
      <c r="H1772">
        <v>816</v>
      </c>
      <c r="I1772">
        <v>2</v>
      </c>
      <c r="J1772" t="s">
        <v>22</v>
      </c>
    </row>
    <row r="1773" spans="1:10">
      <c r="A1773">
        <v>1661100165</v>
      </c>
      <c r="B1773" t="s">
        <v>24</v>
      </c>
      <c r="C1773">
        <v>10</v>
      </c>
      <c r="D1773">
        <v>166</v>
      </c>
      <c r="E1773">
        <v>110000</v>
      </c>
      <c r="F1773">
        <v>165</v>
      </c>
      <c r="G1773">
        <v>0</v>
      </c>
      <c r="H1773">
        <v>816</v>
      </c>
      <c r="I1773">
        <v>2</v>
      </c>
      <c r="J1773" t="s">
        <v>22</v>
      </c>
    </row>
    <row r="1774" spans="1:10">
      <c r="A1774">
        <v>1661100322</v>
      </c>
      <c r="B1774" t="s">
        <v>24</v>
      </c>
      <c r="C1774">
        <v>10</v>
      </c>
      <c r="D1774">
        <v>166</v>
      </c>
      <c r="E1774">
        <v>110000</v>
      </c>
      <c r="F1774">
        <v>322</v>
      </c>
      <c r="G1774">
        <v>0</v>
      </c>
      <c r="H1774">
        <v>800</v>
      </c>
      <c r="I1774">
        <v>2</v>
      </c>
      <c r="J1774" t="s">
        <v>22</v>
      </c>
    </row>
    <row r="1775" spans="1:10">
      <c r="A1775">
        <v>1661100714</v>
      </c>
      <c r="B1775" t="s">
        <v>660</v>
      </c>
      <c r="C1775">
        <v>10</v>
      </c>
      <c r="D1775">
        <v>166</v>
      </c>
      <c r="E1775">
        <v>110000</v>
      </c>
      <c r="F1775">
        <v>714</v>
      </c>
      <c r="G1775">
        <v>1</v>
      </c>
      <c r="H1775">
        <v>166</v>
      </c>
      <c r="I1775">
        <v>2</v>
      </c>
      <c r="J1775" t="s">
        <v>22</v>
      </c>
    </row>
    <row r="1776" spans="1:10">
      <c r="A1776">
        <v>1661100750</v>
      </c>
      <c r="B1776" t="s">
        <v>24</v>
      </c>
      <c r="C1776">
        <v>10</v>
      </c>
      <c r="D1776">
        <v>166</v>
      </c>
      <c r="E1776">
        <v>110000</v>
      </c>
      <c r="F1776">
        <v>750</v>
      </c>
      <c r="G1776">
        <v>0</v>
      </c>
      <c r="H1776">
        <v>166</v>
      </c>
      <c r="I1776">
        <v>2</v>
      </c>
      <c r="J1776" t="s">
        <v>22</v>
      </c>
    </row>
    <row r="1777" spans="1:10">
      <c r="A1777">
        <v>1661100751</v>
      </c>
      <c r="B1777" t="s">
        <v>24</v>
      </c>
      <c r="C1777">
        <v>10</v>
      </c>
      <c r="D1777">
        <v>166</v>
      </c>
      <c r="E1777">
        <v>110000</v>
      </c>
      <c r="F1777">
        <v>751</v>
      </c>
      <c r="G1777">
        <v>0</v>
      </c>
      <c r="H1777">
        <v>166</v>
      </c>
      <c r="I1777">
        <v>2</v>
      </c>
      <c r="J1777" t="s">
        <v>22</v>
      </c>
    </row>
    <row r="1778" spans="1:10">
      <c r="A1778">
        <v>1661100800</v>
      </c>
      <c r="B1778" t="s">
        <v>24</v>
      </c>
      <c r="C1778">
        <v>10</v>
      </c>
      <c r="D1778">
        <v>166</v>
      </c>
      <c r="E1778">
        <v>110000</v>
      </c>
      <c r="F1778">
        <v>0</v>
      </c>
      <c r="G1778">
        <v>0</v>
      </c>
      <c r="H1778">
        <v>800</v>
      </c>
      <c r="I1778">
        <v>2</v>
      </c>
      <c r="J1778" t="s">
        <v>22</v>
      </c>
    </row>
    <row r="1779" spans="1:10">
      <c r="A1779">
        <v>1661100999</v>
      </c>
      <c r="B1779" t="s">
        <v>99</v>
      </c>
      <c r="C1779">
        <v>10</v>
      </c>
      <c r="D1779">
        <v>166</v>
      </c>
      <c r="E1779">
        <v>110000</v>
      </c>
      <c r="F1779">
        <v>999</v>
      </c>
      <c r="G1779">
        <v>0</v>
      </c>
      <c r="H1779">
        <v>166</v>
      </c>
      <c r="I1779">
        <v>2</v>
      </c>
      <c r="J1779" t="s">
        <v>22</v>
      </c>
    </row>
    <row r="1780" spans="1:10">
      <c r="A1780">
        <v>1661210000</v>
      </c>
      <c r="B1780" t="s">
        <v>25</v>
      </c>
      <c r="C1780">
        <v>10</v>
      </c>
      <c r="D1780">
        <v>166</v>
      </c>
      <c r="E1780">
        <v>121000</v>
      </c>
      <c r="F1780">
        <v>0</v>
      </c>
      <c r="G1780">
        <v>0</v>
      </c>
      <c r="H1780">
        <v>166</v>
      </c>
      <c r="I1780">
        <v>2</v>
      </c>
      <c r="J1780" t="s">
        <v>22</v>
      </c>
    </row>
    <row r="1781" spans="1:10">
      <c r="A1781">
        <v>1661210750</v>
      </c>
      <c r="B1781" t="s">
        <v>790</v>
      </c>
      <c r="C1781">
        <v>10</v>
      </c>
      <c r="D1781">
        <v>166</v>
      </c>
      <c r="E1781">
        <v>121000</v>
      </c>
      <c r="F1781">
        <v>750</v>
      </c>
      <c r="G1781">
        <v>0</v>
      </c>
      <c r="H1781">
        <v>166</v>
      </c>
      <c r="I1781">
        <v>2</v>
      </c>
      <c r="J1781" t="s">
        <v>22</v>
      </c>
    </row>
    <row r="1782" spans="1:10">
      <c r="A1782">
        <v>1661220000</v>
      </c>
      <c r="B1782" t="s">
        <v>26</v>
      </c>
      <c r="C1782">
        <v>10</v>
      </c>
      <c r="D1782">
        <v>166</v>
      </c>
      <c r="E1782">
        <v>122000</v>
      </c>
      <c r="F1782">
        <v>0</v>
      </c>
      <c r="G1782">
        <v>0</v>
      </c>
      <c r="H1782">
        <v>166</v>
      </c>
      <c r="I1782">
        <v>2</v>
      </c>
      <c r="J1782" t="s">
        <v>22</v>
      </c>
    </row>
    <row r="1783" spans="1:10">
      <c r="A1783">
        <v>1661220141</v>
      </c>
      <c r="B1783" t="s">
        <v>778</v>
      </c>
      <c r="C1783">
        <v>10</v>
      </c>
      <c r="D1783">
        <v>166</v>
      </c>
      <c r="E1783">
        <v>122000</v>
      </c>
      <c r="F1783">
        <v>141</v>
      </c>
      <c r="G1783">
        <v>0</v>
      </c>
      <c r="H1783">
        <v>166</v>
      </c>
      <c r="I1783">
        <v>2</v>
      </c>
      <c r="J1783" t="s">
        <v>22</v>
      </c>
    </row>
    <row r="1784" spans="1:10">
      <c r="A1784">
        <v>1661220800</v>
      </c>
      <c r="B1784" t="s">
        <v>26</v>
      </c>
      <c r="C1784">
        <v>10</v>
      </c>
      <c r="D1784">
        <v>166</v>
      </c>
      <c r="E1784">
        <v>122000</v>
      </c>
      <c r="F1784">
        <v>0</v>
      </c>
      <c r="G1784">
        <v>0</v>
      </c>
      <c r="H1784">
        <v>800</v>
      </c>
      <c r="I1784">
        <v>2</v>
      </c>
      <c r="J1784" t="s">
        <v>22</v>
      </c>
    </row>
    <row r="1785" spans="1:10">
      <c r="A1785">
        <v>1661240000</v>
      </c>
      <c r="B1785" t="s">
        <v>28</v>
      </c>
      <c r="C1785">
        <v>10</v>
      </c>
      <c r="D1785">
        <v>166</v>
      </c>
      <c r="E1785">
        <v>124000</v>
      </c>
      <c r="F1785">
        <v>0</v>
      </c>
      <c r="G1785">
        <v>0</v>
      </c>
      <c r="H1785">
        <v>166</v>
      </c>
      <c r="I1785">
        <v>2</v>
      </c>
      <c r="J1785" t="s">
        <v>22</v>
      </c>
    </row>
    <row r="1786" spans="1:10">
      <c r="A1786">
        <v>1661240141</v>
      </c>
      <c r="B1786" t="s">
        <v>28</v>
      </c>
      <c r="C1786">
        <v>10</v>
      </c>
      <c r="D1786">
        <v>166</v>
      </c>
      <c r="E1786">
        <v>124000</v>
      </c>
      <c r="F1786">
        <v>141</v>
      </c>
      <c r="G1786">
        <v>0</v>
      </c>
      <c r="H1786">
        <v>166</v>
      </c>
      <c r="I1786">
        <v>2</v>
      </c>
      <c r="J1786" t="s">
        <v>22</v>
      </c>
    </row>
    <row r="1787" spans="1:10">
      <c r="A1787">
        <v>1661251000</v>
      </c>
      <c r="B1787" t="s">
        <v>29</v>
      </c>
      <c r="C1787">
        <v>10</v>
      </c>
      <c r="D1787">
        <v>166</v>
      </c>
      <c r="E1787">
        <v>125100</v>
      </c>
      <c r="F1787">
        <v>0</v>
      </c>
      <c r="G1787">
        <v>0</v>
      </c>
      <c r="H1787">
        <v>166</v>
      </c>
      <c r="I1787">
        <v>2</v>
      </c>
      <c r="J1787" t="s">
        <v>22</v>
      </c>
    </row>
    <row r="1788" spans="1:10">
      <c r="A1788">
        <v>1661430000</v>
      </c>
      <c r="B1788" t="s">
        <v>32</v>
      </c>
      <c r="C1788">
        <v>10</v>
      </c>
      <c r="D1788">
        <v>166</v>
      </c>
      <c r="E1788">
        <v>143000</v>
      </c>
      <c r="F1788">
        <v>0</v>
      </c>
      <c r="G1788">
        <v>0</v>
      </c>
      <c r="H1788">
        <v>166</v>
      </c>
      <c r="I1788">
        <v>2</v>
      </c>
      <c r="J1788" t="s">
        <v>22</v>
      </c>
    </row>
    <row r="1789" spans="1:10">
      <c r="A1789">
        <v>1661520111</v>
      </c>
      <c r="B1789" t="s">
        <v>78</v>
      </c>
      <c r="C1789">
        <v>27</v>
      </c>
      <c r="D1789">
        <v>166</v>
      </c>
      <c r="E1789">
        <v>152000</v>
      </c>
      <c r="F1789">
        <v>11</v>
      </c>
      <c r="G1789">
        <v>0</v>
      </c>
      <c r="H1789">
        <v>815</v>
      </c>
      <c r="I1789">
        <v>2</v>
      </c>
      <c r="J1789" t="s">
        <v>22</v>
      </c>
    </row>
    <row r="1790" spans="1:10">
      <c r="A1790">
        <v>1661520119</v>
      </c>
      <c r="B1790" t="s">
        <v>78</v>
      </c>
      <c r="C1790">
        <v>27</v>
      </c>
      <c r="D1790">
        <v>166</v>
      </c>
      <c r="E1790">
        <v>152000</v>
      </c>
      <c r="F1790">
        <v>19</v>
      </c>
      <c r="G1790">
        <v>0</v>
      </c>
      <c r="H1790">
        <v>166</v>
      </c>
      <c r="I1790">
        <v>2</v>
      </c>
      <c r="J1790" t="s">
        <v>22</v>
      </c>
    </row>
    <row r="1791" spans="1:10">
      <c r="A1791">
        <v>1661566111</v>
      </c>
      <c r="B1791" t="s">
        <v>33</v>
      </c>
      <c r="C1791">
        <v>27</v>
      </c>
      <c r="D1791">
        <v>166</v>
      </c>
      <c r="E1791">
        <v>156600</v>
      </c>
      <c r="F1791">
        <v>11</v>
      </c>
      <c r="G1791">
        <v>0</v>
      </c>
      <c r="H1791">
        <v>815</v>
      </c>
      <c r="I1791">
        <v>2</v>
      </c>
      <c r="J1791" t="s">
        <v>22</v>
      </c>
    </row>
    <row r="1792" spans="1:10">
      <c r="A1792">
        <v>1661566119</v>
      </c>
      <c r="B1792" t="s">
        <v>33</v>
      </c>
      <c r="C1792">
        <v>27</v>
      </c>
      <c r="D1792">
        <v>166</v>
      </c>
      <c r="E1792">
        <v>156600</v>
      </c>
      <c r="F1792">
        <v>19</v>
      </c>
      <c r="G1792">
        <v>0</v>
      </c>
      <c r="H1792">
        <v>166</v>
      </c>
      <c r="I1792">
        <v>2</v>
      </c>
      <c r="J1792" t="s">
        <v>22</v>
      </c>
    </row>
    <row r="1793" spans="1:10">
      <c r="A1793">
        <v>1661567119</v>
      </c>
      <c r="B1793" t="s">
        <v>139</v>
      </c>
      <c r="C1793">
        <v>27</v>
      </c>
      <c r="D1793">
        <v>166</v>
      </c>
      <c r="E1793">
        <v>156700</v>
      </c>
      <c r="F1793">
        <v>19</v>
      </c>
      <c r="G1793">
        <v>0</v>
      </c>
      <c r="H1793">
        <v>166</v>
      </c>
      <c r="I1793">
        <v>2</v>
      </c>
      <c r="J1793" t="s">
        <v>22</v>
      </c>
    </row>
    <row r="1794" spans="1:10">
      <c r="A1794">
        <v>1661580111</v>
      </c>
      <c r="B1794" t="s">
        <v>52</v>
      </c>
      <c r="C1794">
        <v>27</v>
      </c>
      <c r="D1794">
        <v>166</v>
      </c>
      <c r="E1794">
        <v>158000</v>
      </c>
      <c r="F1794">
        <v>11</v>
      </c>
      <c r="G1794">
        <v>0</v>
      </c>
      <c r="H1794">
        <v>815</v>
      </c>
      <c r="I1794">
        <v>2</v>
      </c>
      <c r="J1794" t="s">
        <v>22</v>
      </c>
    </row>
    <row r="1795" spans="1:10">
      <c r="A1795">
        <v>1661580119</v>
      </c>
      <c r="B1795" t="s">
        <v>140</v>
      </c>
      <c r="C1795">
        <v>27</v>
      </c>
      <c r="D1795">
        <v>166</v>
      </c>
      <c r="E1795">
        <v>158000</v>
      </c>
      <c r="F1795">
        <v>19</v>
      </c>
      <c r="G1795">
        <v>0</v>
      </c>
      <c r="H1795">
        <v>166</v>
      </c>
      <c r="I1795">
        <v>2</v>
      </c>
      <c r="J1795" t="s">
        <v>22</v>
      </c>
    </row>
    <row r="1796" spans="1:10">
      <c r="A1796">
        <v>1661580163</v>
      </c>
      <c r="B1796" t="s">
        <v>70</v>
      </c>
      <c r="C1796">
        <v>27</v>
      </c>
      <c r="D1796">
        <v>166</v>
      </c>
      <c r="E1796">
        <v>158000</v>
      </c>
      <c r="F1796">
        <v>163</v>
      </c>
      <c r="G1796">
        <v>0</v>
      </c>
      <c r="H1796">
        <v>816</v>
      </c>
      <c r="I1796">
        <v>2</v>
      </c>
      <c r="J1796" t="s">
        <v>22</v>
      </c>
    </row>
    <row r="1797" spans="1:10">
      <c r="A1797">
        <v>1661591111</v>
      </c>
      <c r="B1797" t="s">
        <v>71</v>
      </c>
      <c r="C1797">
        <v>27</v>
      </c>
      <c r="D1797">
        <v>166</v>
      </c>
      <c r="E1797">
        <v>159100</v>
      </c>
      <c r="F1797">
        <v>11</v>
      </c>
      <c r="G1797">
        <v>0</v>
      </c>
      <c r="H1797">
        <v>815</v>
      </c>
      <c r="I1797">
        <v>2</v>
      </c>
      <c r="J1797" t="s">
        <v>22</v>
      </c>
    </row>
    <row r="1798" spans="1:10">
      <c r="A1798">
        <v>1661592111</v>
      </c>
      <c r="B1798" t="s">
        <v>287</v>
      </c>
      <c r="C1798">
        <v>27</v>
      </c>
      <c r="D1798">
        <v>166</v>
      </c>
      <c r="E1798">
        <v>159200</v>
      </c>
      <c r="F1798">
        <v>11</v>
      </c>
      <c r="G1798">
        <v>1</v>
      </c>
      <c r="H1798">
        <v>166</v>
      </c>
      <c r="I1798">
        <v>2</v>
      </c>
      <c r="J1798" t="s">
        <v>22</v>
      </c>
    </row>
    <row r="1799" spans="1:10">
      <c r="A1799">
        <v>1661594111</v>
      </c>
      <c r="B1799" t="s">
        <v>1388</v>
      </c>
      <c r="C1799">
        <v>27</v>
      </c>
      <c r="D1799">
        <v>166</v>
      </c>
      <c r="E1799">
        <v>159100</v>
      </c>
      <c r="F1799">
        <v>11</v>
      </c>
      <c r="G1799">
        <v>1</v>
      </c>
      <c r="H1799">
        <v>166</v>
      </c>
      <c r="I1799">
        <v>2</v>
      </c>
      <c r="J1799" t="s">
        <v>22</v>
      </c>
    </row>
    <row r="1800" spans="1:10">
      <c r="A1800">
        <v>1661623000</v>
      </c>
      <c r="B1800" t="s">
        <v>214</v>
      </c>
      <c r="C1800">
        <v>10</v>
      </c>
      <c r="D1800">
        <v>166</v>
      </c>
      <c r="E1800">
        <v>162300</v>
      </c>
      <c r="F1800">
        <v>0</v>
      </c>
      <c r="G1800">
        <v>0</v>
      </c>
      <c r="H1800">
        <v>810</v>
      </c>
      <c r="I1800">
        <v>2</v>
      </c>
      <c r="J1800" t="s">
        <v>22</v>
      </c>
    </row>
    <row r="1801" spans="1:10">
      <c r="A1801">
        <v>1661624000</v>
      </c>
      <c r="B1801" t="s">
        <v>82</v>
      </c>
      <c r="C1801">
        <v>10</v>
      </c>
      <c r="D1801">
        <v>166</v>
      </c>
      <c r="E1801">
        <v>162400</v>
      </c>
      <c r="F1801">
        <v>0</v>
      </c>
      <c r="G1801">
        <v>0</v>
      </c>
      <c r="H1801">
        <v>810</v>
      </c>
      <c r="I1801">
        <v>2</v>
      </c>
      <c r="J1801" t="s">
        <v>22</v>
      </c>
    </row>
    <row r="1802" spans="1:10">
      <c r="A1802">
        <v>1661624800</v>
      </c>
      <c r="B1802" t="s">
        <v>82</v>
      </c>
      <c r="C1802">
        <v>10</v>
      </c>
      <c r="D1802">
        <v>166</v>
      </c>
      <c r="E1802">
        <v>162400</v>
      </c>
      <c r="F1802">
        <v>0</v>
      </c>
      <c r="G1802">
        <v>0</v>
      </c>
      <c r="H1802">
        <v>810</v>
      </c>
      <c r="I1802">
        <v>2</v>
      </c>
      <c r="J1802" t="s">
        <v>22</v>
      </c>
    </row>
    <row r="1803" spans="1:10">
      <c r="A1803">
        <v>1662130111</v>
      </c>
      <c r="B1803" t="s">
        <v>53</v>
      </c>
      <c r="C1803">
        <v>27</v>
      </c>
      <c r="D1803">
        <v>166</v>
      </c>
      <c r="E1803">
        <v>213000</v>
      </c>
      <c r="F1803">
        <v>11</v>
      </c>
      <c r="G1803">
        <v>0</v>
      </c>
      <c r="H1803">
        <v>815</v>
      </c>
      <c r="I1803">
        <v>2</v>
      </c>
      <c r="J1803" t="s">
        <v>22</v>
      </c>
    </row>
    <row r="1804" spans="1:10">
      <c r="A1804">
        <v>1662130800</v>
      </c>
      <c r="B1804" t="s">
        <v>53</v>
      </c>
      <c r="C1804">
        <v>10</v>
      </c>
      <c r="D1804">
        <v>166</v>
      </c>
      <c r="E1804">
        <v>213000</v>
      </c>
      <c r="F1804">
        <v>0</v>
      </c>
      <c r="G1804">
        <v>0</v>
      </c>
      <c r="H1804">
        <v>800</v>
      </c>
      <c r="I1804">
        <v>2</v>
      </c>
      <c r="J1804" t="s">
        <v>22</v>
      </c>
    </row>
    <row r="1805" spans="1:10">
      <c r="A1805">
        <v>1662140000</v>
      </c>
      <c r="B1805" t="s">
        <v>35</v>
      </c>
      <c r="C1805">
        <v>10</v>
      </c>
      <c r="D1805">
        <v>166</v>
      </c>
      <c r="E1805">
        <v>214000</v>
      </c>
      <c r="F1805">
        <v>0</v>
      </c>
      <c r="G1805">
        <v>0</v>
      </c>
      <c r="H1805">
        <v>166</v>
      </c>
      <c r="I1805">
        <v>2</v>
      </c>
      <c r="J1805" t="s">
        <v>22</v>
      </c>
    </row>
    <row r="1806" spans="1:10">
      <c r="A1806">
        <v>1662140800</v>
      </c>
      <c r="B1806" t="s">
        <v>35</v>
      </c>
      <c r="C1806">
        <v>10</v>
      </c>
      <c r="D1806">
        <v>166</v>
      </c>
      <c r="E1806">
        <v>214000</v>
      </c>
      <c r="F1806">
        <v>0</v>
      </c>
      <c r="G1806">
        <v>0</v>
      </c>
      <c r="H1806">
        <v>800</v>
      </c>
      <c r="I1806">
        <v>2</v>
      </c>
      <c r="J1806" t="s">
        <v>22</v>
      </c>
    </row>
    <row r="1807" spans="1:10">
      <c r="A1807">
        <v>1662170800</v>
      </c>
      <c r="B1807" t="s">
        <v>144</v>
      </c>
      <c r="C1807">
        <v>10</v>
      </c>
      <c r="D1807">
        <v>166</v>
      </c>
      <c r="E1807">
        <v>217000</v>
      </c>
      <c r="F1807">
        <v>0</v>
      </c>
      <c r="G1807">
        <v>0</v>
      </c>
      <c r="H1807">
        <v>800</v>
      </c>
      <c r="I1807">
        <v>2</v>
      </c>
      <c r="J1807" t="s">
        <v>22</v>
      </c>
    </row>
    <row r="1808" spans="1:10">
      <c r="A1808">
        <v>1662181119</v>
      </c>
      <c r="B1808" t="s">
        <v>134</v>
      </c>
      <c r="C1808">
        <v>27</v>
      </c>
      <c r="D1808">
        <v>166</v>
      </c>
      <c r="E1808">
        <v>218100</v>
      </c>
      <c r="F1808">
        <v>19</v>
      </c>
      <c r="G1808">
        <v>0</v>
      </c>
      <c r="H1808">
        <v>166</v>
      </c>
      <c r="I1808">
        <v>2</v>
      </c>
      <c r="J1808" t="s">
        <v>22</v>
      </c>
    </row>
    <row r="1809" spans="1:10">
      <c r="A1809">
        <v>1662182119</v>
      </c>
      <c r="B1809" t="s">
        <v>135</v>
      </c>
      <c r="C1809">
        <v>27</v>
      </c>
      <c r="D1809">
        <v>166</v>
      </c>
      <c r="E1809">
        <v>218200</v>
      </c>
      <c r="F1809">
        <v>19</v>
      </c>
      <c r="G1809">
        <v>0</v>
      </c>
      <c r="H1809">
        <v>166</v>
      </c>
      <c r="I1809">
        <v>2</v>
      </c>
      <c r="J1809" t="s">
        <v>22</v>
      </c>
    </row>
    <row r="1810" spans="1:10">
      <c r="A1810">
        <v>1662190381</v>
      </c>
      <c r="B1810" t="s">
        <v>1398</v>
      </c>
      <c r="C1810">
        <v>10</v>
      </c>
      <c r="D1810">
        <v>166</v>
      </c>
      <c r="E1810">
        <v>219000</v>
      </c>
      <c r="F1810">
        <v>381</v>
      </c>
      <c r="G1810">
        <v>0</v>
      </c>
      <c r="H1810">
        <v>841</v>
      </c>
      <c r="I1810">
        <v>2</v>
      </c>
      <c r="J1810" t="s">
        <v>22</v>
      </c>
    </row>
    <row r="1811" spans="1:10">
      <c r="A1811">
        <v>1662212162</v>
      </c>
      <c r="B1811" t="s">
        <v>56</v>
      </c>
      <c r="C1811">
        <v>10</v>
      </c>
      <c r="D1811">
        <v>166</v>
      </c>
      <c r="E1811">
        <v>221200</v>
      </c>
      <c r="F1811">
        <v>162</v>
      </c>
      <c r="G1811">
        <v>0</v>
      </c>
      <c r="H1811">
        <v>818</v>
      </c>
      <c r="I1811">
        <v>2</v>
      </c>
      <c r="J1811" t="s">
        <v>22</v>
      </c>
    </row>
    <row r="1812" spans="1:10">
      <c r="A1812">
        <v>1662213000</v>
      </c>
      <c r="B1812" t="s">
        <v>36</v>
      </c>
      <c r="C1812">
        <v>10</v>
      </c>
      <c r="D1812">
        <v>166</v>
      </c>
      <c r="E1812">
        <v>221300</v>
      </c>
      <c r="F1812">
        <v>0</v>
      </c>
      <c r="G1812">
        <v>0</v>
      </c>
      <c r="H1812">
        <v>166</v>
      </c>
      <c r="I1812">
        <v>2</v>
      </c>
      <c r="J1812" t="s">
        <v>22</v>
      </c>
    </row>
    <row r="1813" spans="1:10">
      <c r="A1813">
        <v>1662213141</v>
      </c>
      <c r="B1813" t="s">
        <v>36</v>
      </c>
      <c r="C1813">
        <v>10</v>
      </c>
      <c r="D1813">
        <v>166</v>
      </c>
      <c r="E1813">
        <v>221300</v>
      </c>
      <c r="F1813">
        <v>141</v>
      </c>
      <c r="G1813">
        <v>0</v>
      </c>
      <c r="H1813">
        <v>166</v>
      </c>
      <c r="I1813">
        <v>2</v>
      </c>
      <c r="J1813" t="s">
        <v>22</v>
      </c>
    </row>
    <row r="1814" spans="1:10">
      <c r="A1814">
        <v>1662213381</v>
      </c>
      <c r="B1814" t="s">
        <v>36</v>
      </c>
      <c r="C1814">
        <v>10</v>
      </c>
      <c r="D1814">
        <v>166</v>
      </c>
      <c r="E1814">
        <v>221300</v>
      </c>
      <c r="F1814">
        <v>381</v>
      </c>
      <c r="G1814">
        <v>0</v>
      </c>
      <c r="H1814">
        <v>841</v>
      </c>
      <c r="I1814">
        <v>2</v>
      </c>
      <c r="J1814" t="s">
        <v>22</v>
      </c>
    </row>
    <row r="1815" spans="1:10">
      <c r="A1815">
        <v>1662222000</v>
      </c>
      <c r="B1815" t="s">
        <v>37</v>
      </c>
      <c r="C1815">
        <v>10</v>
      </c>
      <c r="D1815">
        <v>166</v>
      </c>
      <c r="E1815">
        <v>222200</v>
      </c>
      <c r="F1815">
        <v>0</v>
      </c>
      <c r="G1815">
        <v>0</v>
      </c>
      <c r="H1815">
        <v>166</v>
      </c>
      <c r="I1815">
        <v>2</v>
      </c>
      <c r="J1815" t="s">
        <v>22</v>
      </c>
    </row>
    <row r="1816" spans="1:10">
      <c r="A1816">
        <v>1662222001</v>
      </c>
      <c r="B1816" t="s">
        <v>404</v>
      </c>
      <c r="C1816">
        <v>10</v>
      </c>
      <c r="D1816">
        <v>166</v>
      </c>
      <c r="E1816">
        <v>222200</v>
      </c>
      <c r="F1816">
        <v>0</v>
      </c>
      <c r="G1816">
        <v>0</v>
      </c>
      <c r="H1816">
        <v>166</v>
      </c>
      <c r="I1816">
        <v>2</v>
      </c>
      <c r="J1816" t="s">
        <v>22</v>
      </c>
    </row>
    <row r="1817" spans="1:10">
      <c r="A1817">
        <v>1662222800</v>
      </c>
      <c r="B1817" t="s">
        <v>37</v>
      </c>
      <c r="C1817">
        <v>10</v>
      </c>
      <c r="D1817">
        <v>166</v>
      </c>
      <c r="E1817">
        <v>222200</v>
      </c>
      <c r="F1817">
        <v>0</v>
      </c>
      <c r="G1817">
        <v>0</v>
      </c>
      <c r="H1817">
        <v>800</v>
      </c>
      <c r="I1817">
        <v>2</v>
      </c>
      <c r="J1817" t="s">
        <v>22</v>
      </c>
    </row>
    <row r="1818" spans="1:10">
      <c r="A1818">
        <v>1662224000</v>
      </c>
      <c r="B1818" t="s">
        <v>72</v>
      </c>
      <c r="C1818">
        <v>10</v>
      </c>
      <c r="D1818">
        <v>166</v>
      </c>
      <c r="E1818">
        <v>222400</v>
      </c>
      <c r="F1818">
        <v>0</v>
      </c>
      <c r="G1818">
        <v>0</v>
      </c>
      <c r="H1818">
        <v>817</v>
      </c>
      <c r="I1818">
        <v>2</v>
      </c>
      <c r="J1818" t="s">
        <v>22</v>
      </c>
    </row>
    <row r="1819" spans="1:10">
      <c r="A1819">
        <v>1662224022</v>
      </c>
      <c r="B1819" t="s">
        <v>73</v>
      </c>
      <c r="C1819">
        <v>10</v>
      </c>
      <c r="D1819">
        <v>166</v>
      </c>
      <c r="E1819">
        <v>222400</v>
      </c>
      <c r="F1819">
        <v>0</v>
      </c>
      <c r="G1819">
        <v>0</v>
      </c>
      <c r="H1819">
        <v>166</v>
      </c>
      <c r="I1819">
        <v>2</v>
      </c>
      <c r="J1819" t="s">
        <v>22</v>
      </c>
    </row>
    <row r="1820" spans="1:10">
      <c r="A1820">
        <v>1662224031</v>
      </c>
      <c r="B1820" t="s">
        <v>72</v>
      </c>
      <c r="C1820">
        <v>10</v>
      </c>
      <c r="D1820">
        <v>166</v>
      </c>
      <c r="E1820">
        <v>222400</v>
      </c>
      <c r="F1820">
        <v>31</v>
      </c>
      <c r="G1820">
        <v>0</v>
      </c>
      <c r="H1820">
        <v>817</v>
      </c>
      <c r="I1820">
        <v>2</v>
      </c>
      <c r="J1820" t="s">
        <v>22</v>
      </c>
    </row>
    <row r="1821" spans="1:10">
      <c r="A1821">
        <v>1662239000</v>
      </c>
      <c r="B1821" t="s">
        <v>39</v>
      </c>
      <c r="C1821">
        <v>10</v>
      </c>
      <c r="D1821">
        <v>166</v>
      </c>
      <c r="E1821">
        <v>223900</v>
      </c>
      <c r="F1821">
        <v>0</v>
      </c>
      <c r="G1821">
        <v>0</v>
      </c>
      <c r="H1821">
        <v>166</v>
      </c>
      <c r="I1821">
        <v>2</v>
      </c>
      <c r="J1821" t="s">
        <v>22</v>
      </c>
    </row>
    <row r="1822" spans="1:10">
      <c r="A1822">
        <v>1662239001</v>
      </c>
      <c r="B1822" t="s">
        <v>40</v>
      </c>
      <c r="C1822">
        <v>10</v>
      </c>
      <c r="D1822">
        <v>166</v>
      </c>
      <c r="E1822">
        <v>223910</v>
      </c>
      <c r="F1822">
        <v>0</v>
      </c>
      <c r="G1822">
        <v>0</v>
      </c>
      <c r="H1822">
        <v>166</v>
      </c>
      <c r="I1822">
        <v>2</v>
      </c>
      <c r="J1822" t="s">
        <v>22</v>
      </c>
    </row>
    <row r="1823" spans="1:10">
      <c r="A1823">
        <v>1662239800</v>
      </c>
      <c r="B1823" t="s">
        <v>39</v>
      </c>
      <c r="C1823">
        <v>10</v>
      </c>
      <c r="D1823">
        <v>166</v>
      </c>
      <c r="E1823">
        <v>223900</v>
      </c>
      <c r="F1823">
        <v>0</v>
      </c>
      <c r="G1823">
        <v>0</v>
      </c>
      <c r="H1823">
        <v>800</v>
      </c>
      <c r="I1823">
        <v>2</v>
      </c>
      <c r="J1823" t="s">
        <v>22</v>
      </c>
    </row>
    <row r="1824" spans="1:10">
      <c r="A1824">
        <v>1662410000</v>
      </c>
      <c r="B1824" t="s">
        <v>41</v>
      </c>
      <c r="C1824">
        <v>10</v>
      </c>
      <c r="D1824">
        <v>166</v>
      </c>
      <c r="E1824">
        <v>241000</v>
      </c>
      <c r="F1824">
        <v>0</v>
      </c>
      <c r="G1824">
        <v>0</v>
      </c>
      <c r="H1824">
        <v>166</v>
      </c>
      <c r="I1824">
        <v>2</v>
      </c>
      <c r="J1824" t="s">
        <v>22</v>
      </c>
    </row>
    <row r="1825" spans="1:10">
      <c r="A1825">
        <v>1662410800</v>
      </c>
      <c r="B1825" t="s">
        <v>41</v>
      </c>
      <c r="C1825">
        <v>10</v>
      </c>
      <c r="D1825">
        <v>166</v>
      </c>
      <c r="E1825">
        <v>241000</v>
      </c>
      <c r="F1825">
        <v>0</v>
      </c>
      <c r="G1825">
        <v>0</v>
      </c>
      <c r="H1825">
        <v>800</v>
      </c>
      <c r="I1825">
        <v>2</v>
      </c>
      <c r="J1825" t="s">
        <v>22</v>
      </c>
    </row>
    <row r="1826" spans="1:10">
      <c r="A1826">
        <v>1662410999</v>
      </c>
      <c r="B1826" t="s">
        <v>113</v>
      </c>
      <c r="C1826">
        <v>10</v>
      </c>
      <c r="D1826">
        <v>166</v>
      </c>
      <c r="E1826">
        <v>241000</v>
      </c>
      <c r="F1826">
        <v>999</v>
      </c>
      <c r="G1826">
        <v>0</v>
      </c>
      <c r="H1826">
        <v>166</v>
      </c>
      <c r="I1826">
        <v>2</v>
      </c>
      <c r="J1826" t="s">
        <v>22</v>
      </c>
    </row>
    <row r="1827" spans="1:10">
      <c r="A1827">
        <v>1662490000</v>
      </c>
      <c r="B1827" t="s">
        <v>120</v>
      </c>
      <c r="C1827">
        <v>60</v>
      </c>
      <c r="D1827">
        <v>166</v>
      </c>
      <c r="E1827">
        <v>249000</v>
      </c>
      <c r="F1827">
        <v>0</v>
      </c>
      <c r="G1827">
        <v>0</v>
      </c>
      <c r="H1827">
        <v>166</v>
      </c>
      <c r="I1827">
        <v>2</v>
      </c>
      <c r="J1827" t="s">
        <v>22</v>
      </c>
    </row>
    <row r="1828" spans="1:10">
      <c r="A1828">
        <v>1662490001</v>
      </c>
      <c r="B1828" t="s">
        <v>1817</v>
      </c>
      <c r="C1828">
        <v>60</v>
      </c>
      <c r="D1828">
        <v>166</v>
      </c>
      <c r="E1828">
        <v>249000</v>
      </c>
      <c r="F1828">
        <v>0</v>
      </c>
      <c r="G1828">
        <v>14</v>
      </c>
      <c r="H1828">
        <v>166</v>
      </c>
      <c r="I1828">
        <v>2</v>
      </c>
      <c r="J1828" t="s">
        <v>22</v>
      </c>
    </row>
    <row r="1829" spans="1:10">
      <c r="A1829">
        <v>1662490002</v>
      </c>
      <c r="B1829" t="s">
        <v>1818</v>
      </c>
      <c r="C1829">
        <v>60</v>
      </c>
      <c r="D1829">
        <v>166</v>
      </c>
      <c r="E1829">
        <v>249000</v>
      </c>
      <c r="F1829">
        <v>0</v>
      </c>
      <c r="G1829">
        <v>15</v>
      </c>
      <c r="H1829">
        <v>166</v>
      </c>
      <c r="I1829">
        <v>2</v>
      </c>
      <c r="J1829" t="s">
        <v>22</v>
      </c>
    </row>
    <row r="1830" spans="1:10">
      <c r="A1830">
        <v>1662490003</v>
      </c>
      <c r="B1830" t="s">
        <v>1819</v>
      </c>
      <c r="C1830">
        <v>60</v>
      </c>
      <c r="D1830">
        <v>166</v>
      </c>
      <c r="E1830">
        <v>249000</v>
      </c>
      <c r="F1830">
        <v>0</v>
      </c>
      <c r="G1830">
        <v>16</v>
      </c>
      <c r="H1830">
        <v>166</v>
      </c>
      <c r="I1830">
        <v>2</v>
      </c>
      <c r="J1830" t="s">
        <v>22</v>
      </c>
    </row>
    <row r="1831" spans="1:10">
      <c r="A1831">
        <v>1662490004</v>
      </c>
      <c r="B1831" t="s">
        <v>1820</v>
      </c>
      <c r="C1831">
        <v>60</v>
      </c>
      <c r="D1831">
        <v>166</v>
      </c>
      <c r="E1831">
        <v>249000</v>
      </c>
      <c r="F1831">
        <v>0</v>
      </c>
      <c r="G1831">
        <v>0</v>
      </c>
      <c r="H1831">
        <v>166</v>
      </c>
      <c r="I1831">
        <v>2</v>
      </c>
      <c r="J1831" t="s">
        <v>22</v>
      </c>
    </row>
    <row r="1832" spans="1:10">
      <c r="A1832">
        <v>1662490005</v>
      </c>
      <c r="B1832" t="s">
        <v>791</v>
      </c>
      <c r="C1832">
        <v>60</v>
      </c>
      <c r="D1832">
        <v>166</v>
      </c>
      <c r="E1832">
        <v>249000</v>
      </c>
      <c r="F1832">
        <v>0</v>
      </c>
      <c r="G1832">
        <v>18</v>
      </c>
      <c r="H1832">
        <v>166</v>
      </c>
      <c r="I1832">
        <v>2</v>
      </c>
      <c r="J1832" t="s">
        <v>22</v>
      </c>
    </row>
    <row r="1833" spans="1:10">
      <c r="A1833">
        <v>1662490006</v>
      </c>
      <c r="B1833" t="s">
        <v>1832</v>
      </c>
      <c r="C1833">
        <v>60</v>
      </c>
      <c r="D1833">
        <v>166</v>
      </c>
      <c r="E1833">
        <v>249000</v>
      </c>
      <c r="F1833">
        <v>0</v>
      </c>
      <c r="G1833">
        <v>18</v>
      </c>
      <c r="H1833">
        <v>166</v>
      </c>
      <c r="I1833">
        <v>2</v>
      </c>
      <c r="J1833" t="s">
        <v>22</v>
      </c>
    </row>
    <row r="1834" spans="1:10">
      <c r="A1834">
        <v>1662490007</v>
      </c>
      <c r="B1834" t="s">
        <v>792</v>
      </c>
      <c r="C1834">
        <v>60</v>
      </c>
      <c r="D1834">
        <v>166</v>
      </c>
      <c r="E1834">
        <v>249000</v>
      </c>
      <c r="F1834">
        <v>0</v>
      </c>
      <c r="G1834">
        <v>17</v>
      </c>
      <c r="H1834">
        <v>166</v>
      </c>
      <c r="I1834">
        <v>2</v>
      </c>
      <c r="J1834" t="s">
        <v>22</v>
      </c>
    </row>
    <row r="1835" spans="1:10">
      <c r="A1835">
        <v>1662490009</v>
      </c>
      <c r="B1835" t="s">
        <v>94</v>
      </c>
      <c r="C1835">
        <v>60</v>
      </c>
      <c r="D1835">
        <v>166</v>
      </c>
      <c r="E1835">
        <v>249000</v>
      </c>
      <c r="F1835">
        <v>0</v>
      </c>
      <c r="G1835">
        <v>19</v>
      </c>
      <c r="H1835">
        <v>166</v>
      </c>
      <c r="I1835">
        <v>2</v>
      </c>
      <c r="J1835" t="s">
        <v>22</v>
      </c>
    </row>
    <row r="1836" spans="1:10">
      <c r="A1836">
        <v>1662490022</v>
      </c>
      <c r="B1836" t="s">
        <v>74</v>
      </c>
      <c r="C1836">
        <v>60</v>
      </c>
      <c r="D1836">
        <v>166</v>
      </c>
      <c r="E1836">
        <v>249000</v>
      </c>
      <c r="F1836">
        <v>0</v>
      </c>
      <c r="G1836">
        <v>0</v>
      </c>
      <c r="H1836">
        <v>166</v>
      </c>
      <c r="I1836">
        <v>2</v>
      </c>
      <c r="J1836" t="s">
        <v>22</v>
      </c>
    </row>
    <row r="1837" spans="1:10">
      <c r="A1837">
        <v>1662531001</v>
      </c>
      <c r="B1837" t="s">
        <v>42</v>
      </c>
      <c r="C1837">
        <v>10</v>
      </c>
      <c r="D1837">
        <v>166</v>
      </c>
      <c r="E1837">
        <v>253100</v>
      </c>
      <c r="F1837">
        <v>0</v>
      </c>
      <c r="G1837">
        <v>0</v>
      </c>
      <c r="H1837">
        <v>823</v>
      </c>
      <c r="I1837">
        <v>2</v>
      </c>
      <c r="J1837" t="s">
        <v>22</v>
      </c>
    </row>
    <row r="1838" spans="1:10">
      <c r="A1838">
        <v>1662531800</v>
      </c>
      <c r="B1838" t="s">
        <v>42</v>
      </c>
      <c r="C1838">
        <v>10</v>
      </c>
      <c r="D1838">
        <v>166</v>
      </c>
      <c r="E1838">
        <v>253100</v>
      </c>
      <c r="F1838">
        <v>0</v>
      </c>
      <c r="G1838">
        <v>0</v>
      </c>
      <c r="H1838">
        <v>800</v>
      </c>
      <c r="I1838">
        <v>2</v>
      </c>
      <c r="J1838" t="s">
        <v>22</v>
      </c>
    </row>
    <row r="1839" spans="1:10">
      <c r="A1839">
        <v>1662533000</v>
      </c>
      <c r="B1839" t="s">
        <v>43</v>
      </c>
      <c r="C1839">
        <v>10</v>
      </c>
      <c r="D1839">
        <v>166</v>
      </c>
      <c r="E1839">
        <v>253300</v>
      </c>
      <c r="F1839">
        <v>0</v>
      </c>
      <c r="G1839">
        <v>0</v>
      </c>
      <c r="H1839">
        <v>166</v>
      </c>
      <c r="I1839">
        <v>2</v>
      </c>
      <c r="J1839" t="s">
        <v>22</v>
      </c>
    </row>
    <row r="1840" spans="1:10">
      <c r="A1840">
        <v>1662533800</v>
      </c>
      <c r="B1840" t="s">
        <v>43</v>
      </c>
      <c r="C1840">
        <v>10</v>
      </c>
      <c r="D1840">
        <v>166</v>
      </c>
      <c r="E1840">
        <v>253300</v>
      </c>
      <c r="F1840">
        <v>0</v>
      </c>
      <c r="G1840">
        <v>0</v>
      </c>
      <c r="H1840">
        <v>800</v>
      </c>
      <c r="I1840">
        <v>2</v>
      </c>
      <c r="J1840" t="s">
        <v>22</v>
      </c>
    </row>
    <row r="1841" spans="1:10">
      <c r="A1841">
        <v>1662543000</v>
      </c>
      <c r="B1841" t="s">
        <v>44</v>
      </c>
      <c r="C1841">
        <v>10</v>
      </c>
      <c r="D1841">
        <v>166</v>
      </c>
      <c r="E1841">
        <v>254300</v>
      </c>
      <c r="F1841">
        <v>0</v>
      </c>
      <c r="G1841">
        <v>0</v>
      </c>
      <c r="H1841">
        <v>166</v>
      </c>
      <c r="I1841">
        <v>3</v>
      </c>
      <c r="J1841" t="s">
        <v>22</v>
      </c>
    </row>
    <row r="1842" spans="1:10">
      <c r="A1842">
        <v>1662546000</v>
      </c>
      <c r="B1842" t="s">
        <v>60</v>
      </c>
      <c r="C1842">
        <v>10</v>
      </c>
      <c r="D1842">
        <v>166</v>
      </c>
      <c r="E1842">
        <v>254490</v>
      </c>
      <c r="F1842">
        <v>0</v>
      </c>
      <c r="G1842">
        <v>0</v>
      </c>
      <c r="H1842">
        <v>166</v>
      </c>
      <c r="I1842">
        <v>2</v>
      </c>
      <c r="J1842" t="s">
        <v>22</v>
      </c>
    </row>
    <row r="1843" spans="1:10">
      <c r="A1843">
        <v>1662553000</v>
      </c>
      <c r="B1843" t="s">
        <v>75</v>
      </c>
      <c r="C1843">
        <v>10</v>
      </c>
      <c r="D1843">
        <v>166</v>
      </c>
      <c r="E1843">
        <v>255300</v>
      </c>
      <c r="F1843">
        <v>0</v>
      </c>
      <c r="G1843">
        <v>0</v>
      </c>
      <c r="H1843">
        <v>166</v>
      </c>
      <c r="I1843">
        <v>2</v>
      </c>
      <c r="J1843" t="s">
        <v>22</v>
      </c>
    </row>
    <row r="1844" spans="1:10">
      <c r="A1844">
        <v>1662567000</v>
      </c>
      <c r="B1844" t="s">
        <v>45</v>
      </c>
      <c r="C1844">
        <v>10</v>
      </c>
      <c r="D1844">
        <v>166</v>
      </c>
      <c r="E1844">
        <v>256770</v>
      </c>
      <c r="F1844">
        <v>0</v>
      </c>
      <c r="G1844">
        <v>0</v>
      </c>
      <c r="H1844">
        <v>166</v>
      </c>
      <c r="I1844">
        <v>2</v>
      </c>
      <c r="J1844" t="s">
        <v>22</v>
      </c>
    </row>
    <row r="1845" spans="1:10">
      <c r="A1845">
        <v>1662567751</v>
      </c>
      <c r="B1845" t="s">
        <v>45</v>
      </c>
      <c r="C1845">
        <v>10</v>
      </c>
      <c r="D1845">
        <v>166</v>
      </c>
      <c r="E1845">
        <v>256770</v>
      </c>
      <c r="F1845">
        <v>751</v>
      </c>
      <c r="G1845">
        <v>0</v>
      </c>
      <c r="H1845">
        <v>166</v>
      </c>
      <c r="I1845">
        <v>2</v>
      </c>
      <c r="J1845" t="s">
        <v>22</v>
      </c>
    </row>
    <row r="1846" spans="1:10">
      <c r="A1846">
        <v>1662572000</v>
      </c>
      <c r="B1846" t="s">
        <v>86</v>
      </c>
      <c r="C1846">
        <v>50</v>
      </c>
      <c r="D1846">
        <v>166</v>
      </c>
      <c r="E1846">
        <v>257200</v>
      </c>
      <c r="F1846">
        <v>0</v>
      </c>
      <c r="G1846">
        <v>0</v>
      </c>
      <c r="H1846">
        <v>824</v>
      </c>
      <c r="I1846">
        <v>2</v>
      </c>
      <c r="J1846" t="s">
        <v>22</v>
      </c>
    </row>
    <row r="1847" spans="1:10">
      <c r="A1847">
        <v>1662572001</v>
      </c>
      <c r="B1847" t="s">
        <v>46</v>
      </c>
      <c r="C1847">
        <v>50</v>
      </c>
      <c r="D1847">
        <v>166</v>
      </c>
      <c r="E1847">
        <v>257220</v>
      </c>
      <c r="F1847">
        <v>0</v>
      </c>
      <c r="G1847">
        <v>0</v>
      </c>
      <c r="H1847">
        <v>824</v>
      </c>
      <c r="I1847">
        <v>2</v>
      </c>
      <c r="J1847" t="s">
        <v>22</v>
      </c>
    </row>
    <row r="1848" spans="1:10">
      <c r="A1848">
        <v>1662572002</v>
      </c>
      <c r="B1848" t="s">
        <v>61</v>
      </c>
      <c r="C1848">
        <v>50</v>
      </c>
      <c r="D1848">
        <v>166</v>
      </c>
      <c r="E1848">
        <v>257210</v>
      </c>
      <c r="F1848">
        <v>0</v>
      </c>
      <c r="G1848">
        <v>0</v>
      </c>
      <c r="H1848">
        <v>824</v>
      </c>
      <c r="I1848">
        <v>2</v>
      </c>
      <c r="J1848" t="s">
        <v>22</v>
      </c>
    </row>
    <row r="1849" spans="1:10">
      <c r="A1849">
        <v>1662644381</v>
      </c>
      <c r="B1849" t="s">
        <v>36</v>
      </c>
      <c r="C1849">
        <v>10</v>
      </c>
      <c r="D1849">
        <v>166</v>
      </c>
      <c r="E1849">
        <v>264400</v>
      </c>
      <c r="F1849">
        <v>381</v>
      </c>
      <c r="G1849">
        <v>0</v>
      </c>
      <c r="H1849">
        <v>841</v>
      </c>
      <c r="I1849">
        <v>2</v>
      </c>
      <c r="J1849" t="s">
        <v>22</v>
      </c>
    </row>
    <row r="1850" spans="1:10">
      <c r="A1850">
        <v>1662910111</v>
      </c>
      <c r="B1850" t="s">
        <v>48</v>
      </c>
      <c r="C1850">
        <v>27</v>
      </c>
      <c r="D1850">
        <v>166</v>
      </c>
      <c r="E1850">
        <v>291000</v>
      </c>
      <c r="F1850">
        <v>11</v>
      </c>
      <c r="G1850">
        <v>0</v>
      </c>
      <c r="H1850">
        <v>815</v>
      </c>
      <c r="I1850">
        <v>2</v>
      </c>
      <c r="J1850" t="s">
        <v>22</v>
      </c>
    </row>
    <row r="1851" spans="1:10">
      <c r="A1851">
        <v>1662910800</v>
      </c>
      <c r="B1851" t="s">
        <v>48</v>
      </c>
      <c r="C1851">
        <v>10</v>
      </c>
      <c r="D1851">
        <v>166</v>
      </c>
      <c r="E1851">
        <v>291000</v>
      </c>
      <c r="F1851">
        <v>0</v>
      </c>
      <c r="G1851">
        <v>0</v>
      </c>
      <c r="H1851">
        <v>800</v>
      </c>
      <c r="I1851">
        <v>2</v>
      </c>
      <c r="J1851" t="s">
        <v>22</v>
      </c>
    </row>
    <row r="1852" spans="1:10">
      <c r="A1852">
        <v>1665000000</v>
      </c>
      <c r="B1852" t="s">
        <v>49</v>
      </c>
      <c r="C1852">
        <v>10</v>
      </c>
      <c r="D1852">
        <v>166</v>
      </c>
      <c r="E1852">
        <v>500000</v>
      </c>
      <c r="F1852">
        <v>0</v>
      </c>
      <c r="G1852">
        <v>0</v>
      </c>
      <c r="H1852">
        <v>808</v>
      </c>
      <c r="I1852">
        <v>2</v>
      </c>
      <c r="J1852" t="s">
        <v>22</v>
      </c>
    </row>
    <row r="1853" spans="1:10">
      <c r="A1853">
        <v>1671100000</v>
      </c>
      <c r="B1853" t="s">
        <v>24</v>
      </c>
      <c r="C1853">
        <v>10</v>
      </c>
      <c r="D1853">
        <v>167</v>
      </c>
      <c r="E1853">
        <v>110000</v>
      </c>
      <c r="F1853">
        <v>0</v>
      </c>
      <c r="G1853">
        <v>0</v>
      </c>
      <c r="H1853">
        <v>167</v>
      </c>
      <c r="I1853">
        <v>2</v>
      </c>
      <c r="J1853" t="s">
        <v>22</v>
      </c>
    </row>
    <row r="1854" spans="1:10">
      <c r="A1854">
        <v>1671100141</v>
      </c>
      <c r="B1854" t="s">
        <v>24</v>
      </c>
      <c r="C1854">
        <v>10</v>
      </c>
      <c r="D1854">
        <v>167</v>
      </c>
      <c r="E1854">
        <v>110000</v>
      </c>
      <c r="F1854">
        <v>141</v>
      </c>
      <c r="G1854">
        <v>0</v>
      </c>
      <c r="H1854">
        <v>167</v>
      </c>
      <c r="I1854">
        <v>2</v>
      </c>
      <c r="J1854" t="s">
        <v>22</v>
      </c>
    </row>
    <row r="1855" spans="1:10">
      <c r="A1855">
        <v>1671100163</v>
      </c>
      <c r="B1855" t="s">
        <v>24</v>
      </c>
      <c r="C1855">
        <v>10</v>
      </c>
      <c r="D1855">
        <v>167</v>
      </c>
      <c r="E1855">
        <v>110000</v>
      </c>
      <c r="F1855">
        <v>163</v>
      </c>
      <c r="G1855">
        <v>0</v>
      </c>
      <c r="H1855">
        <v>816</v>
      </c>
      <c r="I1855">
        <v>2</v>
      </c>
      <c r="J1855" t="s">
        <v>22</v>
      </c>
    </row>
    <row r="1856" spans="1:10">
      <c r="A1856">
        <v>1671100322</v>
      </c>
      <c r="B1856" t="s">
        <v>24</v>
      </c>
      <c r="C1856">
        <v>10</v>
      </c>
      <c r="D1856">
        <v>167</v>
      </c>
      <c r="E1856">
        <v>110000</v>
      </c>
      <c r="F1856">
        <v>322</v>
      </c>
      <c r="G1856">
        <v>0</v>
      </c>
      <c r="H1856">
        <v>800</v>
      </c>
      <c r="I1856">
        <v>2</v>
      </c>
      <c r="J1856" t="s">
        <v>22</v>
      </c>
    </row>
    <row r="1857" spans="1:10">
      <c r="A1857">
        <v>1671100381</v>
      </c>
      <c r="B1857" t="s">
        <v>24</v>
      </c>
      <c r="C1857">
        <v>10</v>
      </c>
      <c r="D1857">
        <v>167</v>
      </c>
      <c r="E1857">
        <v>110000</v>
      </c>
      <c r="F1857">
        <v>381</v>
      </c>
      <c r="G1857">
        <v>0</v>
      </c>
      <c r="H1857">
        <v>816</v>
      </c>
      <c r="I1857">
        <v>2</v>
      </c>
      <c r="J1857" t="s">
        <v>22</v>
      </c>
    </row>
    <row r="1858" spans="1:10">
      <c r="A1858">
        <v>1671100714</v>
      </c>
      <c r="B1858" t="s">
        <v>660</v>
      </c>
      <c r="C1858">
        <v>10</v>
      </c>
      <c r="D1858">
        <v>167</v>
      </c>
      <c r="E1858">
        <v>110000</v>
      </c>
      <c r="F1858">
        <v>714</v>
      </c>
      <c r="G1858">
        <v>1</v>
      </c>
      <c r="H1858">
        <v>167</v>
      </c>
      <c r="I1858">
        <v>2</v>
      </c>
      <c r="J1858" t="s">
        <v>22</v>
      </c>
    </row>
    <row r="1859" spans="1:10">
      <c r="A1859">
        <v>1671100750</v>
      </c>
      <c r="B1859" t="s">
        <v>24</v>
      </c>
      <c r="C1859">
        <v>10</v>
      </c>
      <c r="D1859">
        <v>167</v>
      </c>
      <c r="E1859">
        <v>110000</v>
      </c>
      <c r="F1859">
        <v>750</v>
      </c>
      <c r="G1859">
        <v>0</v>
      </c>
      <c r="H1859">
        <v>167</v>
      </c>
      <c r="I1859">
        <v>2</v>
      </c>
      <c r="J1859" t="s">
        <v>22</v>
      </c>
    </row>
    <row r="1860" spans="1:10">
      <c r="A1860">
        <v>1671100751</v>
      </c>
      <c r="B1860" t="s">
        <v>24</v>
      </c>
      <c r="C1860">
        <v>10</v>
      </c>
      <c r="D1860">
        <v>167</v>
      </c>
      <c r="E1860">
        <v>110000</v>
      </c>
      <c r="F1860">
        <v>751</v>
      </c>
      <c r="G1860">
        <v>0</v>
      </c>
      <c r="H1860">
        <v>167</v>
      </c>
      <c r="I1860">
        <v>2</v>
      </c>
      <c r="J1860" t="s">
        <v>22</v>
      </c>
    </row>
    <row r="1861" spans="1:10">
      <c r="A1861">
        <v>1671100800</v>
      </c>
      <c r="B1861" t="s">
        <v>24</v>
      </c>
      <c r="C1861">
        <v>10</v>
      </c>
      <c r="D1861">
        <v>167</v>
      </c>
      <c r="E1861">
        <v>110000</v>
      </c>
      <c r="F1861">
        <v>0</v>
      </c>
      <c r="G1861">
        <v>0</v>
      </c>
      <c r="H1861">
        <v>800</v>
      </c>
      <c r="I1861">
        <v>2</v>
      </c>
      <c r="J1861" t="s">
        <v>22</v>
      </c>
    </row>
    <row r="1862" spans="1:10">
      <c r="A1862">
        <v>1671100999</v>
      </c>
      <c r="B1862" t="s">
        <v>99</v>
      </c>
      <c r="C1862">
        <v>10</v>
      </c>
      <c r="D1862">
        <v>167</v>
      </c>
      <c r="E1862">
        <v>110000</v>
      </c>
      <c r="F1862">
        <v>999</v>
      </c>
      <c r="G1862">
        <v>0</v>
      </c>
      <c r="H1862">
        <v>167</v>
      </c>
      <c r="I1862">
        <v>2</v>
      </c>
      <c r="J1862" t="s">
        <v>22</v>
      </c>
    </row>
    <row r="1863" spans="1:10">
      <c r="A1863">
        <v>1671101141</v>
      </c>
      <c r="B1863" t="s">
        <v>76</v>
      </c>
      <c r="C1863">
        <v>10</v>
      </c>
      <c r="D1863">
        <v>167</v>
      </c>
      <c r="E1863">
        <v>110000</v>
      </c>
      <c r="F1863">
        <v>141</v>
      </c>
      <c r="G1863">
        <v>0</v>
      </c>
      <c r="H1863">
        <v>167</v>
      </c>
      <c r="I1863">
        <v>2</v>
      </c>
      <c r="J1863" t="s">
        <v>22</v>
      </c>
    </row>
    <row r="1864" spans="1:10">
      <c r="A1864">
        <v>1671200141</v>
      </c>
      <c r="B1864" t="s">
        <v>63</v>
      </c>
      <c r="C1864">
        <v>10</v>
      </c>
      <c r="D1864">
        <v>167</v>
      </c>
      <c r="E1864">
        <v>120000</v>
      </c>
      <c r="F1864">
        <v>141</v>
      </c>
      <c r="G1864">
        <v>0</v>
      </c>
      <c r="H1864">
        <v>167</v>
      </c>
      <c r="I1864">
        <v>2</v>
      </c>
      <c r="J1864" t="s">
        <v>22</v>
      </c>
    </row>
    <row r="1865" spans="1:10">
      <c r="A1865">
        <v>1671210000</v>
      </c>
      <c r="B1865" t="s">
        <v>25</v>
      </c>
      <c r="C1865">
        <v>10</v>
      </c>
      <c r="D1865">
        <v>167</v>
      </c>
      <c r="E1865">
        <v>121000</v>
      </c>
      <c r="F1865">
        <v>0</v>
      </c>
      <c r="G1865">
        <v>0</v>
      </c>
      <c r="H1865">
        <v>167</v>
      </c>
      <c r="I1865">
        <v>2</v>
      </c>
      <c r="J1865" t="s">
        <v>22</v>
      </c>
    </row>
    <row r="1866" spans="1:10">
      <c r="A1866">
        <v>1671210751</v>
      </c>
      <c r="B1866" t="s">
        <v>64</v>
      </c>
      <c r="C1866">
        <v>10</v>
      </c>
      <c r="D1866">
        <v>167</v>
      </c>
      <c r="E1866">
        <v>121000</v>
      </c>
      <c r="F1866">
        <v>751</v>
      </c>
      <c r="G1866">
        <v>0</v>
      </c>
      <c r="H1866">
        <v>167</v>
      </c>
      <c r="I1866">
        <v>2</v>
      </c>
      <c r="J1866" t="s">
        <v>22</v>
      </c>
    </row>
    <row r="1867" spans="1:10">
      <c r="A1867">
        <v>1671220000</v>
      </c>
      <c r="B1867" t="s">
        <v>26</v>
      </c>
      <c r="C1867">
        <v>10</v>
      </c>
      <c r="D1867">
        <v>167</v>
      </c>
      <c r="E1867">
        <v>122000</v>
      </c>
      <c r="F1867">
        <v>0</v>
      </c>
      <c r="G1867">
        <v>0</v>
      </c>
      <c r="H1867">
        <v>167</v>
      </c>
      <c r="I1867">
        <v>2</v>
      </c>
      <c r="J1867" t="s">
        <v>22</v>
      </c>
    </row>
    <row r="1868" spans="1:10">
      <c r="A1868">
        <v>1671220141</v>
      </c>
      <c r="B1868" t="s">
        <v>778</v>
      </c>
      <c r="C1868">
        <v>10</v>
      </c>
      <c r="D1868">
        <v>167</v>
      </c>
      <c r="E1868">
        <v>122000</v>
      </c>
      <c r="F1868">
        <v>141</v>
      </c>
      <c r="G1868">
        <v>0</v>
      </c>
      <c r="H1868">
        <v>167</v>
      </c>
      <c r="I1868">
        <v>2</v>
      </c>
      <c r="J1868" t="s">
        <v>22</v>
      </c>
    </row>
    <row r="1869" spans="1:10">
      <c r="A1869">
        <v>1671220162</v>
      </c>
      <c r="B1869" t="s">
        <v>778</v>
      </c>
      <c r="C1869">
        <v>10</v>
      </c>
      <c r="D1869">
        <v>167</v>
      </c>
      <c r="E1869">
        <v>122000</v>
      </c>
      <c r="F1869">
        <v>162</v>
      </c>
      <c r="G1869">
        <v>0</v>
      </c>
      <c r="H1869">
        <v>816</v>
      </c>
      <c r="I1869">
        <v>2</v>
      </c>
      <c r="J1869" t="s">
        <v>22</v>
      </c>
    </row>
    <row r="1870" spans="1:10">
      <c r="A1870">
        <v>1671220163</v>
      </c>
      <c r="B1870" t="s">
        <v>778</v>
      </c>
      <c r="C1870">
        <v>10</v>
      </c>
      <c r="D1870">
        <v>167</v>
      </c>
      <c r="E1870">
        <v>122000</v>
      </c>
      <c r="F1870">
        <v>163</v>
      </c>
      <c r="G1870">
        <v>0</v>
      </c>
      <c r="H1870">
        <v>816</v>
      </c>
      <c r="I1870">
        <v>2</v>
      </c>
      <c r="J1870" t="s">
        <v>22</v>
      </c>
    </row>
    <row r="1871" spans="1:10">
      <c r="A1871">
        <v>1671220165</v>
      </c>
      <c r="B1871" t="s">
        <v>778</v>
      </c>
      <c r="C1871">
        <v>10</v>
      </c>
      <c r="D1871">
        <v>167</v>
      </c>
      <c r="E1871">
        <v>122000</v>
      </c>
      <c r="F1871">
        <v>165</v>
      </c>
      <c r="G1871">
        <v>0</v>
      </c>
      <c r="H1871">
        <v>816</v>
      </c>
      <c r="I1871">
        <v>2</v>
      </c>
      <c r="J1871" t="s">
        <v>22</v>
      </c>
    </row>
    <row r="1872" spans="1:10">
      <c r="A1872">
        <v>1671222141</v>
      </c>
      <c r="B1872" t="s">
        <v>88</v>
      </c>
      <c r="C1872">
        <v>10</v>
      </c>
      <c r="D1872">
        <v>167</v>
      </c>
      <c r="E1872">
        <v>122200</v>
      </c>
      <c r="F1872">
        <v>141</v>
      </c>
      <c r="G1872">
        <v>0</v>
      </c>
      <c r="H1872">
        <v>167</v>
      </c>
      <c r="I1872">
        <v>2</v>
      </c>
      <c r="J1872" t="s">
        <v>22</v>
      </c>
    </row>
    <row r="1873" spans="1:10">
      <c r="A1873">
        <v>1671222751</v>
      </c>
      <c r="B1873" t="s">
        <v>141</v>
      </c>
      <c r="C1873">
        <v>10</v>
      </c>
      <c r="D1873">
        <v>167</v>
      </c>
      <c r="E1873">
        <v>122200</v>
      </c>
      <c r="F1873">
        <v>751</v>
      </c>
      <c r="G1873">
        <v>0</v>
      </c>
      <c r="H1873">
        <v>167</v>
      </c>
      <c r="I1873">
        <v>2</v>
      </c>
      <c r="J1873" t="s">
        <v>22</v>
      </c>
    </row>
    <row r="1874" spans="1:10">
      <c r="A1874">
        <v>1671240000</v>
      </c>
      <c r="B1874" t="s">
        <v>28</v>
      </c>
      <c r="C1874">
        <v>10</v>
      </c>
      <c r="D1874">
        <v>167</v>
      </c>
      <c r="E1874">
        <v>124000</v>
      </c>
      <c r="F1874">
        <v>0</v>
      </c>
      <c r="G1874">
        <v>0</v>
      </c>
      <c r="H1874">
        <v>167</v>
      </c>
      <c r="I1874">
        <v>2</v>
      </c>
      <c r="J1874" t="s">
        <v>22</v>
      </c>
    </row>
    <row r="1875" spans="1:10">
      <c r="A1875">
        <v>1671240141</v>
      </c>
      <c r="B1875" t="s">
        <v>28</v>
      </c>
      <c r="C1875">
        <v>10</v>
      </c>
      <c r="D1875">
        <v>167</v>
      </c>
      <c r="E1875">
        <v>124000</v>
      </c>
      <c r="F1875">
        <v>141</v>
      </c>
      <c r="G1875">
        <v>0</v>
      </c>
      <c r="H1875">
        <v>167</v>
      </c>
      <c r="I1875">
        <v>2</v>
      </c>
      <c r="J1875" t="s">
        <v>22</v>
      </c>
    </row>
    <row r="1876" spans="1:10">
      <c r="A1876">
        <v>1671251000</v>
      </c>
      <c r="B1876" t="s">
        <v>29</v>
      </c>
      <c r="C1876">
        <v>10</v>
      </c>
      <c r="D1876">
        <v>167</v>
      </c>
      <c r="E1876">
        <v>125100</v>
      </c>
      <c r="F1876">
        <v>0</v>
      </c>
      <c r="G1876">
        <v>0</v>
      </c>
      <c r="H1876">
        <v>167</v>
      </c>
      <c r="I1876">
        <v>2</v>
      </c>
      <c r="J1876" t="s">
        <v>22</v>
      </c>
    </row>
    <row r="1877" spans="1:10">
      <c r="A1877">
        <v>1671260000</v>
      </c>
      <c r="B1877" t="s">
        <v>30</v>
      </c>
      <c r="C1877">
        <v>10</v>
      </c>
      <c r="D1877">
        <v>167</v>
      </c>
      <c r="E1877">
        <v>126000</v>
      </c>
      <c r="F1877">
        <v>0</v>
      </c>
      <c r="G1877">
        <v>0</v>
      </c>
      <c r="H1877">
        <v>167</v>
      </c>
      <c r="I1877">
        <v>2</v>
      </c>
      <c r="J1877" t="s">
        <v>22</v>
      </c>
    </row>
    <row r="1878" spans="1:10">
      <c r="A1878">
        <v>1671260141</v>
      </c>
      <c r="B1878" t="s">
        <v>30</v>
      </c>
      <c r="C1878">
        <v>10</v>
      </c>
      <c r="D1878">
        <v>167</v>
      </c>
      <c r="E1878">
        <v>126000</v>
      </c>
      <c r="F1878">
        <v>141</v>
      </c>
      <c r="G1878">
        <v>0</v>
      </c>
      <c r="H1878">
        <v>167</v>
      </c>
      <c r="I1878">
        <v>2</v>
      </c>
      <c r="J1878" t="s">
        <v>22</v>
      </c>
    </row>
    <row r="1879" spans="1:10">
      <c r="A1879">
        <v>1671270000</v>
      </c>
      <c r="B1879" t="s">
        <v>31</v>
      </c>
      <c r="C1879">
        <v>10</v>
      </c>
      <c r="D1879">
        <v>167</v>
      </c>
      <c r="E1879">
        <v>127000</v>
      </c>
      <c r="F1879">
        <v>0</v>
      </c>
      <c r="G1879">
        <v>0</v>
      </c>
      <c r="H1879">
        <v>167</v>
      </c>
      <c r="I1879">
        <v>2</v>
      </c>
      <c r="J1879" t="s">
        <v>22</v>
      </c>
    </row>
    <row r="1880" spans="1:10">
      <c r="A1880">
        <v>1671270141</v>
      </c>
      <c r="B1880" t="s">
        <v>779</v>
      </c>
      <c r="C1880">
        <v>10</v>
      </c>
      <c r="D1880">
        <v>167</v>
      </c>
      <c r="E1880">
        <v>127000</v>
      </c>
      <c r="F1880">
        <v>141</v>
      </c>
      <c r="G1880">
        <v>0</v>
      </c>
      <c r="H1880">
        <v>167</v>
      </c>
      <c r="I1880">
        <v>2</v>
      </c>
      <c r="J1880" t="s">
        <v>22</v>
      </c>
    </row>
    <row r="1881" spans="1:10">
      <c r="A1881">
        <v>1671292141</v>
      </c>
      <c r="B1881" t="s">
        <v>89</v>
      </c>
      <c r="C1881">
        <v>10</v>
      </c>
      <c r="D1881">
        <v>167</v>
      </c>
      <c r="E1881">
        <v>129200</v>
      </c>
      <c r="F1881">
        <v>141</v>
      </c>
      <c r="G1881">
        <v>0</v>
      </c>
      <c r="H1881">
        <v>167</v>
      </c>
      <c r="I1881">
        <v>2</v>
      </c>
      <c r="J1881" t="s">
        <v>22</v>
      </c>
    </row>
    <row r="1882" spans="1:10">
      <c r="A1882">
        <v>1671292322</v>
      </c>
      <c r="B1882" t="s">
        <v>89</v>
      </c>
      <c r="C1882">
        <v>10</v>
      </c>
      <c r="D1882">
        <v>167</v>
      </c>
      <c r="E1882">
        <v>129200</v>
      </c>
      <c r="F1882">
        <v>322</v>
      </c>
      <c r="G1882">
        <v>0</v>
      </c>
      <c r="H1882">
        <v>800</v>
      </c>
      <c r="I1882">
        <v>2</v>
      </c>
      <c r="J1882" t="s">
        <v>22</v>
      </c>
    </row>
    <row r="1883" spans="1:10">
      <c r="A1883">
        <v>1671430000</v>
      </c>
      <c r="B1883" t="s">
        <v>32</v>
      </c>
      <c r="C1883">
        <v>10</v>
      </c>
      <c r="D1883">
        <v>167</v>
      </c>
      <c r="E1883">
        <v>143000</v>
      </c>
      <c r="F1883">
        <v>0</v>
      </c>
      <c r="G1883">
        <v>0</v>
      </c>
      <c r="H1883">
        <v>167</v>
      </c>
      <c r="I1883">
        <v>2</v>
      </c>
      <c r="J1883" t="s">
        <v>22</v>
      </c>
    </row>
    <row r="1884" spans="1:10">
      <c r="A1884">
        <v>1671520111</v>
      </c>
      <c r="B1884" t="s">
        <v>78</v>
      </c>
      <c r="C1884">
        <v>27</v>
      </c>
      <c r="D1884">
        <v>167</v>
      </c>
      <c r="E1884">
        <v>152000</v>
      </c>
      <c r="F1884">
        <v>11</v>
      </c>
      <c r="G1884">
        <v>0</v>
      </c>
      <c r="H1884">
        <v>815</v>
      </c>
      <c r="I1884">
        <v>2</v>
      </c>
      <c r="J1884" t="s">
        <v>22</v>
      </c>
    </row>
    <row r="1885" spans="1:10">
      <c r="A1885">
        <v>1671520119</v>
      </c>
      <c r="B1885" t="s">
        <v>78</v>
      </c>
      <c r="C1885">
        <v>27</v>
      </c>
      <c r="D1885">
        <v>167</v>
      </c>
      <c r="E1885">
        <v>152000</v>
      </c>
      <c r="F1885">
        <v>19</v>
      </c>
      <c r="G1885">
        <v>0</v>
      </c>
      <c r="H1885">
        <v>167</v>
      </c>
      <c r="I1885">
        <v>2</v>
      </c>
      <c r="J1885" t="s">
        <v>22</v>
      </c>
    </row>
    <row r="1886" spans="1:10">
      <c r="A1886">
        <v>1671566111</v>
      </c>
      <c r="B1886" t="s">
        <v>33</v>
      </c>
      <c r="C1886">
        <v>27</v>
      </c>
      <c r="D1886">
        <v>167</v>
      </c>
      <c r="E1886">
        <v>156600</v>
      </c>
      <c r="F1886">
        <v>11</v>
      </c>
      <c r="G1886">
        <v>0</v>
      </c>
      <c r="H1886">
        <v>815</v>
      </c>
      <c r="I1886">
        <v>2</v>
      </c>
      <c r="J1886" t="s">
        <v>22</v>
      </c>
    </row>
    <row r="1887" spans="1:10">
      <c r="A1887">
        <v>1671566119</v>
      </c>
      <c r="B1887" t="s">
        <v>33</v>
      </c>
      <c r="C1887">
        <v>27</v>
      </c>
      <c r="D1887">
        <v>167</v>
      </c>
      <c r="E1887">
        <v>156600</v>
      </c>
      <c r="F1887">
        <v>19</v>
      </c>
      <c r="G1887">
        <v>0</v>
      </c>
      <c r="H1887">
        <v>167</v>
      </c>
      <c r="I1887">
        <v>2</v>
      </c>
      <c r="J1887" t="s">
        <v>22</v>
      </c>
    </row>
    <row r="1888" spans="1:10">
      <c r="A1888">
        <v>1671580111</v>
      </c>
      <c r="B1888" t="s">
        <v>52</v>
      </c>
      <c r="C1888">
        <v>27</v>
      </c>
      <c r="D1888">
        <v>167</v>
      </c>
      <c r="E1888">
        <v>158000</v>
      </c>
      <c r="F1888">
        <v>11</v>
      </c>
      <c r="G1888">
        <v>0</v>
      </c>
      <c r="H1888">
        <v>815</v>
      </c>
      <c r="I1888">
        <v>2</v>
      </c>
      <c r="J1888" t="s">
        <v>22</v>
      </c>
    </row>
    <row r="1889" spans="1:10">
      <c r="A1889">
        <v>1671580119</v>
      </c>
      <c r="B1889" t="s">
        <v>79</v>
      </c>
      <c r="C1889">
        <v>27</v>
      </c>
      <c r="D1889">
        <v>167</v>
      </c>
      <c r="E1889">
        <v>158000</v>
      </c>
      <c r="F1889">
        <v>19</v>
      </c>
      <c r="G1889">
        <v>0</v>
      </c>
      <c r="H1889">
        <v>167</v>
      </c>
      <c r="I1889">
        <v>2</v>
      </c>
      <c r="J1889" t="s">
        <v>22</v>
      </c>
    </row>
    <row r="1890" spans="1:10">
      <c r="A1890">
        <v>1671591111</v>
      </c>
      <c r="B1890" t="s">
        <v>71</v>
      </c>
      <c r="C1890">
        <v>27</v>
      </c>
      <c r="D1890">
        <v>167</v>
      </c>
      <c r="E1890">
        <v>159100</v>
      </c>
      <c r="F1890">
        <v>11</v>
      </c>
      <c r="G1890">
        <v>0</v>
      </c>
      <c r="H1890">
        <v>815</v>
      </c>
      <c r="I1890">
        <v>2</v>
      </c>
      <c r="J1890" t="s">
        <v>22</v>
      </c>
    </row>
    <row r="1891" spans="1:10">
      <c r="A1891">
        <v>1671591119</v>
      </c>
      <c r="B1891" t="s">
        <v>71</v>
      </c>
      <c r="C1891">
        <v>27</v>
      </c>
      <c r="D1891">
        <v>167</v>
      </c>
      <c r="E1891">
        <v>159100</v>
      </c>
      <c r="F1891">
        <v>19</v>
      </c>
      <c r="G1891">
        <v>0</v>
      </c>
      <c r="H1891">
        <v>815</v>
      </c>
      <c r="I1891">
        <v>2</v>
      </c>
      <c r="J1891" t="s">
        <v>22</v>
      </c>
    </row>
    <row r="1892" spans="1:10">
      <c r="A1892">
        <v>1671592111</v>
      </c>
      <c r="B1892" t="s">
        <v>287</v>
      </c>
      <c r="C1892">
        <v>27</v>
      </c>
      <c r="D1892">
        <v>167</v>
      </c>
      <c r="E1892">
        <v>159200</v>
      </c>
      <c r="F1892">
        <v>11</v>
      </c>
      <c r="G1892">
        <v>1</v>
      </c>
      <c r="H1892">
        <v>167</v>
      </c>
      <c r="I1892">
        <v>2</v>
      </c>
      <c r="J1892" t="s">
        <v>22</v>
      </c>
    </row>
    <row r="1893" spans="1:10">
      <c r="A1893">
        <v>1671594111</v>
      </c>
      <c r="B1893" t="s">
        <v>1388</v>
      </c>
      <c r="C1893">
        <v>27</v>
      </c>
      <c r="D1893">
        <v>167</v>
      </c>
      <c r="E1893">
        <v>159100</v>
      </c>
      <c r="F1893">
        <v>11</v>
      </c>
      <c r="G1893">
        <v>1</v>
      </c>
      <c r="H1893">
        <v>167</v>
      </c>
      <c r="I1893">
        <v>2</v>
      </c>
      <c r="J1893" t="s">
        <v>22</v>
      </c>
    </row>
    <row r="1894" spans="1:10">
      <c r="A1894">
        <v>1671623000</v>
      </c>
      <c r="B1894" t="s">
        <v>214</v>
      </c>
      <c r="C1894">
        <v>10</v>
      </c>
      <c r="D1894">
        <v>167</v>
      </c>
      <c r="E1894">
        <v>162300</v>
      </c>
      <c r="F1894">
        <v>0</v>
      </c>
      <c r="G1894">
        <v>0</v>
      </c>
      <c r="H1894">
        <v>810</v>
      </c>
      <c r="I1894">
        <v>2</v>
      </c>
      <c r="J1894" t="s">
        <v>22</v>
      </c>
    </row>
    <row r="1895" spans="1:10">
      <c r="A1895">
        <v>1671624000</v>
      </c>
      <c r="B1895" t="s">
        <v>82</v>
      </c>
      <c r="C1895">
        <v>10</v>
      </c>
      <c r="D1895">
        <v>167</v>
      </c>
      <c r="E1895">
        <v>162400</v>
      </c>
      <c r="F1895">
        <v>0</v>
      </c>
      <c r="G1895">
        <v>0</v>
      </c>
      <c r="H1895">
        <v>810</v>
      </c>
      <c r="I1895">
        <v>2</v>
      </c>
      <c r="J1895" t="s">
        <v>22</v>
      </c>
    </row>
    <row r="1896" spans="1:10">
      <c r="A1896">
        <v>1671624800</v>
      </c>
      <c r="B1896" t="s">
        <v>82</v>
      </c>
      <c r="C1896">
        <v>10</v>
      </c>
      <c r="D1896">
        <v>167</v>
      </c>
      <c r="E1896">
        <v>162400</v>
      </c>
      <c r="F1896">
        <v>0</v>
      </c>
      <c r="G1896">
        <v>0</v>
      </c>
      <c r="H1896">
        <v>810</v>
      </c>
      <c r="I1896">
        <v>2</v>
      </c>
      <c r="J1896" t="s">
        <v>22</v>
      </c>
    </row>
    <row r="1897" spans="1:10">
      <c r="A1897">
        <v>1671710141</v>
      </c>
      <c r="B1897" t="s">
        <v>780</v>
      </c>
      <c r="C1897">
        <v>10</v>
      </c>
      <c r="D1897">
        <v>167</v>
      </c>
      <c r="E1897">
        <v>171000</v>
      </c>
      <c r="F1897">
        <v>141</v>
      </c>
      <c r="G1897">
        <v>0</v>
      </c>
      <c r="H1897">
        <v>167</v>
      </c>
      <c r="I1897">
        <v>2</v>
      </c>
      <c r="J1897" t="s">
        <v>22</v>
      </c>
    </row>
    <row r="1898" spans="1:10">
      <c r="A1898">
        <v>1672120141</v>
      </c>
      <c r="B1898" t="s">
        <v>83</v>
      </c>
      <c r="C1898">
        <v>10</v>
      </c>
      <c r="D1898">
        <v>167</v>
      </c>
      <c r="E1898">
        <v>212000</v>
      </c>
      <c r="F1898">
        <v>141</v>
      </c>
      <c r="G1898">
        <v>0</v>
      </c>
      <c r="H1898">
        <v>167</v>
      </c>
      <c r="I1898">
        <v>2</v>
      </c>
      <c r="J1898" t="s">
        <v>22</v>
      </c>
    </row>
    <row r="1899" spans="1:10">
      <c r="A1899">
        <v>1672130111</v>
      </c>
      <c r="B1899" t="s">
        <v>53</v>
      </c>
      <c r="C1899">
        <v>27</v>
      </c>
      <c r="D1899">
        <v>167</v>
      </c>
      <c r="E1899">
        <v>213000</v>
      </c>
      <c r="F1899">
        <v>11</v>
      </c>
      <c r="G1899">
        <v>0</v>
      </c>
      <c r="H1899">
        <v>815</v>
      </c>
      <c r="I1899">
        <v>2</v>
      </c>
      <c r="J1899" t="s">
        <v>22</v>
      </c>
    </row>
    <row r="1900" spans="1:10">
      <c r="A1900">
        <v>1672130141</v>
      </c>
      <c r="B1900" t="s">
        <v>53</v>
      </c>
      <c r="C1900">
        <v>10</v>
      </c>
      <c r="D1900">
        <v>167</v>
      </c>
      <c r="E1900">
        <v>213000</v>
      </c>
      <c r="F1900">
        <v>141</v>
      </c>
      <c r="G1900">
        <v>0</v>
      </c>
      <c r="H1900">
        <v>167</v>
      </c>
      <c r="I1900">
        <v>2</v>
      </c>
      <c r="J1900" t="s">
        <v>22</v>
      </c>
    </row>
    <row r="1901" spans="1:10">
      <c r="A1901">
        <v>1672130800</v>
      </c>
      <c r="B1901" t="s">
        <v>53</v>
      </c>
      <c r="C1901">
        <v>10</v>
      </c>
      <c r="D1901">
        <v>167</v>
      </c>
      <c r="E1901">
        <v>213000</v>
      </c>
      <c r="F1901">
        <v>0</v>
      </c>
      <c r="G1901">
        <v>0</v>
      </c>
      <c r="H1901">
        <v>800</v>
      </c>
      <c r="I1901">
        <v>2</v>
      </c>
      <c r="J1901" t="s">
        <v>22</v>
      </c>
    </row>
    <row r="1902" spans="1:10">
      <c r="A1902">
        <v>1672140000</v>
      </c>
      <c r="B1902" t="s">
        <v>35</v>
      </c>
      <c r="C1902">
        <v>10</v>
      </c>
      <c r="D1902">
        <v>167</v>
      </c>
      <c r="E1902">
        <v>214000</v>
      </c>
      <c r="F1902">
        <v>0</v>
      </c>
      <c r="G1902">
        <v>0</v>
      </c>
      <c r="H1902">
        <v>167</v>
      </c>
      <c r="I1902">
        <v>2</v>
      </c>
      <c r="J1902" t="s">
        <v>22</v>
      </c>
    </row>
    <row r="1903" spans="1:10">
      <c r="A1903">
        <v>1672140800</v>
      </c>
      <c r="B1903" t="s">
        <v>35</v>
      </c>
      <c r="C1903">
        <v>10</v>
      </c>
      <c r="D1903">
        <v>167</v>
      </c>
      <c r="E1903">
        <v>214000</v>
      </c>
      <c r="F1903">
        <v>0</v>
      </c>
      <c r="G1903">
        <v>0</v>
      </c>
      <c r="H1903">
        <v>800</v>
      </c>
      <c r="I1903">
        <v>2</v>
      </c>
      <c r="J1903" t="s">
        <v>22</v>
      </c>
    </row>
    <row r="1904" spans="1:10">
      <c r="A1904">
        <v>1672190141</v>
      </c>
      <c r="B1904" t="s">
        <v>55</v>
      </c>
      <c r="C1904">
        <v>10</v>
      </c>
      <c r="D1904">
        <v>167</v>
      </c>
      <c r="E1904">
        <v>219000</v>
      </c>
      <c r="F1904">
        <v>141</v>
      </c>
      <c r="G1904">
        <v>0</v>
      </c>
      <c r="H1904">
        <v>167</v>
      </c>
      <c r="I1904">
        <v>2</v>
      </c>
      <c r="J1904" t="s">
        <v>22</v>
      </c>
    </row>
    <row r="1905" spans="1:10">
      <c r="A1905">
        <v>1672190381</v>
      </c>
      <c r="B1905" t="s">
        <v>1398</v>
      </c>
      <c r="C1905">
        <v>10</v>
      </c>
      <c r="D1905">
        <v>167</v>
      </c>
      <c r="E1905">
        <v>219000</v>
      </c>
      <c r="F1905">
        <v>381</v>
      </c>
      <c r="G1905">
        <v>0</v>
      </c>
      <c r="H1905">
        <v>841</v>
      </c>
      <c r="I1905">
        <v>2</v>
      </c>
      <c r="J1905" t="s">
        <v>22</v>
      </c>
    </row>
    <row r="1906" spans="1:10">
      <c r="A1906">
        <v>1672212141</v>
      </c>
      <c r="B1906" t="s">
        <v>56</v>
      </c>
      <c r="C1906">
        <v>10</v>
      </c>
      <c r="D1906">
        <v>167</v>
      </c>
      <c r="E1906">
        <v>221200</v>
      </c>
      <c r="F1906">
        <v>141</v>
      </c>
      <c r="G1906">
        <v>0</v>
      </c>
      <c r="H1906">
        <v>167</v>
      </c>
      <c r="I1906">
        <v>2</v>
      </c>
      <c r="J1906" t="s">
        <v>22</v>
      </c>
    </row>
    <row r="1907" spans="1:10">
      <c r="A1907">
        <v>1672212162</v>
      </c>
      <c r="B1907" t="s">
        <v>56</v>
      </c>
      <c r="C1907">
        <v>10</v>
      </c>
      <c r="D1907">
        <v>167</v>
      </c>
      <c r="E1907">
        <v>221200</v>
      </c>
      <c r="F1907">
        <v>162</v>
      </c>
      <c r="G1907">
        <v>0</v>
      </c>
      <c r="H1907">
        <v>818</v>
      </c>
      <c r="I1907">
        <v>2</v>
      </c>
      <c r="J1907" t="s">
        <v>22</v>
      </c>
    </row>
    <row r="1908" spans="1:10">
      <c r="A1908">
        <v>1672213000</v>
      </c>
      <c r="B1908" t="s">
        <v>36</v>
      </c>
      <c r="C1908">
        <v>10</v>
      </c>
      <c r="D1908">
        <v>167</v>
      </c>
      <c r="E1908">
        <v>221300</v>
      </c>
      <c r="F1908">
        <v>0</v>
      </c>
      <c r="G1908">
        <v>0</v>
      </c>
      <c r="H1908">
        <v>167</v>
      </c>
      <c r="I1908">
        <v>2</v>
      </c>
      <c r="J1908" t="s">
        <v>22</v>
      </c>
    </row>
    <row r="1909" spans="1:10">
      <c r="A1909">
        <v>1672213141</v>
      </c>
      <c r="B1909" t="s">
        <v>36</v>
      </c>
      <c r="C1909">
        <v>10</v>
      </c>
      <c r="D1909">
        <v>167</v>
      </c>
      <c r="E1909">
        <v>221300</v>
      </c>
      <c r="F1909">
        <v>141</v>
      </c>
      <c r="G1909">
        <v>0</v>
      </c>
      <c r="H1909">
        <v>167</v>
      </c>
      <c r="I1909">
        <v>2</v>
      </c>
      <c r="J1909" t="s">
        <v>22</v>
      </c>
    </row>
    <row r="1910" spans="1:10">
      <c r="A1910">
        <v>1672213381</v>
      </c>
      <c r="B1910" t="s">
        <v>36</v>
      </c>
      <c r="C1910">
        <v>10</v>
      </c>
      <c r="D1910">
        <v>167</v>
      </c>
      <c r="E1910">
        <v>221300</v>
      </c>
      <c r="F1910">
        <v>381</v>
      </c>
      <c r="G1910">
        <v>0</v>
      </c>
      <c r="H1910">
        <v>841</v>
      </c>
      <c r="I1910">
        <v>2</v>
      </c>
      <c r="J1910" t="s">
        <v>22</v>
      </c>
    </row>
    <row r="1911" spans="1:10">
      <c r="A1911">
        <v>1672214141</v>
      </c>
      <c r="B1911" t="s">
        <v>781</v>
      </c>
      <c r="C1911">
        <v>10</v>
      </c>
      <c r="D1911">
        <v>167</v>
      </c>
      <c r="E1911">
        <v>221400</v>
      </c>
      <c r="F1911">
        <v>141</v>
      </c>
      <c r="G1911">
        <v>0</v>
      </c>
      <c r="H1911">
        <v>167</v>
      </c>
      <c r="I1911">
        <v>2</v>
      </c>
      <c r="J1911" t="s">
        <v>22</v>
      </c>
    </row>
    <row r="1912" spans="1:10">
      <c r="A1912">
        <v>1672219141</v>
      </c>
      <c r="B1912" t="s">
        <v>84</v>
      </c>
      <c r="C1912">
        <v>10</v>
      </c>
      <c r="D1912">
        <v>167</v>
      </c>
      <c r="E1912">
        <v>221900</v>
      </c>
      <c r="F1912">
        <v>141</v>
      </c>
      <c r="G1912">
        <v>0</v>
      </c>
      <c r="H1912">
        <v>167</v>
      </c>
      <c r="I1912">
        <v>2</v>
      </c>
      <c r="J1912" t="s">
        <v>22</v>
      </c>
    </row>
    <row r="1913" spans="1:10">
      <c r="A1913">
        <v>1672222000</v>
      </c>
      <c r="B1913" t="s">
        <v>37</v>
      </c>
      <c r="C1913">
        <v>10</v>
      </c>
      <c r="D1913">
        <v>167</v>
      </c>
      <c r="E1913">
        <v>222200</v>
      </c>
      <c r="F1913">
        <v>0</v>
      </c>
      <c r="G1913">
        <v>0</v>
      </c>
      <c r="H1913">
        <v>167</v>
      </c>
      <c r="I1913">
        <v>2</v>
      </c>
      <c r="J1913" t="s">
        <v>22</v>
      </c>
    </row>
    <row r="1914" spans="1:10">
      <c r="A1914">
        <v>1672222001</v>
      </c>
      <c r="B1914" t="s">
        <v>404</v>
      </c>
      <c r="C1914">
        <v>10</v>
      </c>
      <c r="D1914">
        <v>167</v>
      </c>
      <c r="E1914">
        <v>222200</v>
      </c>
      <c r="F1914">
        <v>0</v>
      </c>
      <c r="G1914">
        <v>0</v>
      </c>
      <c r="H1914">
        <v>167</v>
      </c>
      <c r="I1914">
        <v>2</v>
      </c>
      <c r="J1914" t="s">
        <v>22</v>
      </c>
    </row>
    <row r="1915" spans="1:10">
      <c r="A1915">
        <v>1672222750</v>
      </c>
      <c r="B1915" t="s">
        <v>37</v>
      </c>
      <c r="C1915">
        <v>10</v>
      </c>
      <c r="D1915">
        <v>167</v>
      </c>
      <c r="E1915">
        <v>222200</v>
      </c>
      <c r="F1915">
        <v>750</v>
      </c>
      <c r="G1915">
        <v>0</v>
      </c>
      <c r="H1915">
        <v>167</v>
      </c>
      <c r="I1915">
        <v>2</v>
      </c>
      <c r="J1915" t="s">
        <v>22</v>
      </c>
    </row>
    <row r="1916" spans="1:10">
      <c r="A1916">
        <v>1672222800</v>
      </c>
      <c r="B1916" t="s">
        <v>37</v>
      </c>
      <c r="C1916">
        <v>10</v>
      </c>
      <c r="D1916">
        <v>167</v>
      </c>
      <c r="E1916">
        <v>222200</v>
      </c>
      <c r="F1916">
        <v>0</v>
      </c>
      <c r="G1916">
        <v>0</v>
      </c>
      <c r="H1916">
        <v>800</v>
      </c>
      <c r="I1916">
        <v>2</v>
      </c>
      <c r="J1916" t="s">
        <v>22</v>
      </c>
    </row>
    <row r="1917" spans="1:10">
      <c r="A1917">
        <v>1672224000</v>
      </c>
      <c r="B1917" t="s">
        <v>72</v>
      </c>
      <c r="C1917">
        <v>10</v>
      </c>
      <c r="D1917">
        <v>167</v>
      </c>
      <c r="E1917">
        <v>222400</v>
      </c>
      <c r="F1917">
        <v>0</v>
      </c>
      <c r="G1917">
        <v>0</v>
      </c>
      <c r="H1917">
        <v>817</v>
      </c>
      <c r="I1917">
        <v>2</v>
      </c>
      <c r="J1917" t="s">
        <v>22</v>
      </c>
    </row>
    <row r="1918" spans="1:10">
      <c r="A1918">
        <v>1672224022</v>
      </c>
      <c r="B1918" t="s">
        <v>73</v>
      </c>
      <c r="C1918">
        <v>10</v>
      </c>
      <c r="D1918">
        <v>167</v>
      </c>
      <c r="E1918">
        <v>222400</v>
      </c>
      <c r="F1918">
        <v>0</v>
      </c>
      <c r="G1918">
        <v>0</v>
      </c>
      <c r="H1918">
        <v>167</v>
      </c>
      <c r="I1918">
        <v>2</v>
      </c>
      <c r="J1918" t="s">
        <v>22</v>
      </c>
    </row>
    <row r="1919" spans="1:10">
      <c r="A1919">
        <v>1672224031</v>
      </c>
      <c r="B1919" t="s">
        <v>72</v>
      </c>
      <c r="C1919">
        <v>10</v>
      </c>
      <c r="D1919">
        <v>167</v>
      </c>
      <c r="E1919">
        <v>222400</v>
      </c>
      <c r="F1919">
        <v>31</v>
      </c>
      <c r="G1919">
        <v>0</v>
      </c>
      <c r="H1919">
        <v>817</v>
      </c>
      <c r="I1919">
        <v>2</v>
      </c>
      <c r="J1919" t="s">
        <v>22</v>
      </c>
    </row>
    <row r="1920" spans="1:10">
      <c r="A1920">
        <v>1672239000</v>
      </c>
      <c r="B1920" t="s">
        <v>39</v>
      </c>
      <c r="C1920">
        <v>10</v>
      </c>
      <c r="D1920">
        <v>167</v>
      </c>
      <c r="E1920">
        <v>223900</v>
      </c>
      <c r="F1920">
        <v>0</v>
      </c>
      <c r="G1920">
        <v>0</v>
      </c>
      <c r="H1920">
        <v>167</v>
      </c>
      <c r="I1920">
        <v>2</v>
      </c>
      <c r="J1920" t="s">
        <v>22</v>
      </c>
    </row>
    <row r="1921" spans="1:10">
      <c r="A1921">
        <v>1672239001</v>
      </c>
      <c r="B1921" t="s">
        <v>40</v>
      </c>
      <c r="C1921">
        <v>10</v>
      </c>
      <c r="D1921">
        <v>167</v>
      </c>
      <c r="E1921">
        <v>223910</v>
      </c>
      <c r="F1921">
        <v>0</v>
      </c>
      <c r="G1921">
        <v>0</v>
      </c>
      <c r="H1921">
        <v>167</v>
      </c>
      <c r="I1921">
        <v>2</v>
      </c>
      <c r="J1921" t="s">
        <v>22</v>
      </c>
    </row>
    <row r="1922" spans="1:10">
      <c r="A1922">
        <v>1672239141</v>
      </c>
      <c r="B1922" t="s">
        <v>782</v>
      </c>
      <c r="C1922">
        <v>10</v>
      </c>
      <c r="D1922">
        <v>167</v>
      </c>
      <c r="E1922">
        <v>223900</v>
      </c>
      <c r="F1922">
        <v>141</v>
      </c>
      <c r="G1922">
        <v>0</v>
      </c>
      <c r="H1922">
        <v>167</v>
      </c>
      <c r="I1922">
        <v>2</v>
      </c>
      <c r="J1922" t="s">
        <v>22</v>
      </c>
    </row>
    <row r="1923" spans="1:10">
      <c r="A1923">
        <v>1672239800</v>
      </c>
      <c r="B1923" t="s">
        <v>39</v>
      </c>
      <c r="C1923">
        <v>10</v>
      </c>
      <c r="D1923">
        <v>167</v>
      </c>
      <c r="E1923">
        <v>223900</v>
      </c>
      <c r="F1923">
        <v>0</v>
      </c>
      <c r="G1923">
        <v>0</v>
      </c>
      <c r="H1923">
        <v>800</v>
      </c>
      <c r="I1923">
        <v>2</v>
      </c>
      <c r="J1923" t="s">
        <v>22</v>
      </c>
    </row>
    <row r="1924" spans="1:10">
      <c r="A1924">
        <v>1672239801</v>
      </c>
      <c r="B1924" t="s">
        <v>40</v>
      </c>
      <c r="C1924">
        <v>10</v>
      </c>
      <c r="D1924">
        <v>167</v>
      </c>
      <c r="E1924">
        <v>223910</v>
      </c>
      <c r="F1924">
        <v>0</v>
      </c>
      <c r="G1924">
        <v>0</v>
      </c>
      <c r="H1924">
        <v>800</v>
      </c>
      <c r="I1924">
        <v>2</v>
      </c>
      <c r="J1924" t="s">
        <v>22</v>
      </c>
    </row>
    <row r="1925" spans="1:10">
      <c r="A1925">
        <v>1672410000</v>
      </c>
      <c r="B1925" t="s">
        <v>41</v>
      </c>
      <c r="C1925">
        <v>10</v>
      </c>
      <c r="D1925">
        <v>167</v>
      </c>
      <c r="E1925">
        <v>241000</v>
      </c>
      <c r="F1925">
        <v>0</v>
      </c>
      <c r="G1925">
        <v>0</v>
      </c>
      <c r="H1925">
        <v>167</v>
      </c>
      <c r="I1925">
        <v>2</v>
      </c>
      <c r="J1925" t="s">
        <v>22</v>
      </c>
    </row>
    <row r="1926" spans="1:10">
      <c r="A1926">
        <v>1672410750</v>
      </c>
      <c r="B1926" t="s">
        <v>124</v>
      </c>
      <c r="C1926">
        <v>10</v>
      </c>
      <c r="D1926">
        <v>167</v>
      </c>
      <c r="E1926">
        <v>241000</v>
      </c>
      <c r="F1926">
        <v>750</v>
      </c>
      <c r="G1926">
        <v>0</v>
      </c>
      <c r="H1926">
        <v>167</v>
      </c>
      <c r="I1926">
        <v>2</v>
      </c>
      <c r="J1926" t="s">
        <v>22</v>
      </c>
    </row>
    <row r="1927" spans="1:10">
      <c r="A1927">
        <v>1672410800</v>
      </c>
      <c r="B1927" t="s">
        <v>41</v>
      </c>
      <c r="C1927">
        <v>10</v>
      </c>
      <c r="D1927">
        <v>167</v>
      </c>
      <c r="E1927">
        <v>241000</v>
      </c>
      <c r="F1927">
        <v>0</v>
      </c>
      <c r="G1927">
        <v>0</v>
      </c>
      <c r="H1927">
        <v>800</v>
      </c>
      <c r="I1927">
        <v>2</v>
      </c>
      <c r="J1927" t="s">
        <v>22</v>
      </c>
    </row>
    <row r="1928" spans="1:10">
      <c r="A1928">
        <v>1672490000</v>
      </c>
      <c r="B1928" t="s">
        <v>120</v>
      </c>
      <c r="C1928">
        <v>60</v>
      </c>
      <c r="D1928">
        <v>167</v>
      </c>
      <c r="E1928">
        <v>249000</v>
      </c>
      <c r="F1928">
        <v>0</v>
      </c>
      <c r="G1928">
        <v>0</v>
      </c>
      <c r="H1928">
        <v>167</v>
      </c>
      <c r="I1928">
        <v>2</v>
      </c>
      <c r="J1928" t="s">
        <v>22</v>
      </c>
    </row>
    <row r="1929" spans="1:10">
      <c r="A1929">
        <v>1672490001</v>
      </c>
      <c r="B1929" t="s">
        <v>909</v>
      </c>
      <c r="C1929">
        <v>60</v>
      </c>
      <c r="D1929">
        <v>167</v>
      </c>
      <c r="E1929">
        <v>249000</v>
      </c>
      <c r="F1929">
        <v>0</v>
      </c>
      <c r="G1929">
        <v>0</v>
      </c>
      <c r="H1929">
        <v>167</v>
      </c>
      <c r="I1929">
        <v>2</v>
      </c>
      <c r="J1929" t="s">
        <v>22</v>
      </c>
    </row>
    <row r="1930" spans="1:10">
      <c r="A1930">
        <v>1672490002</v>
      </c>
      <c r="B1930" t="s">
        <v>94</v>
      </c>
      <c r="C1930">
        <v>60</v>
      </c>
      <c r="D1930">
        <v>167</v>
      </c>
      <c r="E1930">
        <v>249000</v>
      </c>
      <c r="F1930">
        <v>0</v>
      </c>
      <c r="G1930">
        <v>12</v>
      </c>
      <c r="H1930">
        <v>167</v>
      </c>
      <c r="I1930">
        <v>2</v>
      </c>
      <c r="J1930" t="s">
        <v>22</v>
      </c>
    </row>
    <row r="1931" spans="1:10">
      <c r="A1931">
        <v>1672490022</v>
      </c>
      <c r="B1931" t="s">
        <v>74</v>
      </c>
      <c r="C1931">
        <v>60</v>
      </c>
      <c r="D1931">
        <v>167</v>
      </c>
      <c r="E1931">
        <v>249000</v>
      </c>
      <c r="F1931">
        <v>0</v>
      </c>
      <c r="G1931">
        <v>0</v>
      </c>
      <c r="H1931">
        <v>167</v>
      </c>
      <c r="I1931">
        <v>2</v>
      </c>
      <c r="J1931" t="s">
        <v>22</v>
      </c>
    </row>
    <row r="1932" spans="1:10">
      <c r="A1932">
        <v>1672531001</v>
      </c>
      <c r="B1932" t="s">
        <v>42</v>
      </c>
      <c r="C1932">
        <v>10</v>
      </c>
      <c r="D1932">
        <v>167</v>
      </c>
      <c r="E1932">
        <v>253100</v>
      </c>
      <c r="F1932">
        <v>0</v>
      </c>
      <c r="G1932">
        <v>0</v>
      </c>
      <c r="H1932">
        <v>823</v>
      </c>
      <c r="I1932">
        <v>2</v>
      </c>
      <c r="J1932" t="s">
        <v>22</v>
      </c>
    </row>
    <row r="1933" spans="1:10">
      <c r="A1933">
        <v>1672531800</v>
      </c>
      <c r="B1933" t="s">
        <v>42</v>
      </c>
      <c r="C1933">
        <v>10</v>
      </c>
      <c r="D1933">
        <v>167</v>
      </c>
      <c r="E1933">
        <v>253100</v>
      </c>
      <c r="F1933">
        <v>0</v>
      </c>
      <c r="G1933">
        <v>0</v>
      </c>
      <c r="H1933">
        <v>800</v>
      </c>
      <c r="I1933">
        <v>2</v>
      </c>
      <c r="J1933" t="s">
        <v>22</v>
      </c>
    </row>
    <row r="1934" spans="1:10">
      <c r="A1934">
        <v>1672533000</v>
      </c>
      <c r="B1934" t="s">
        <v>43</v>
      </c>
      <c r="C1934">
        <v>10</v>
      </c>
      <c r="D1934">
        <v>167</v>
      </c>
      <c r="E1934">
        <v>253300</v>
      </c>
      <c r="F1934">
        <v>0</v>
      </c>
      <c r="G1934">
        <v>0</v>
      </c>
      <c r="H1934">
        <v>167</v>
      </c>
      <c r="I1934">
        <v>2</v>
      </c>
      <c r="J1934" t="s">
        <v>22</v>
      </c>
    </row>
    <row r="1935" spans="1:10">
      <c r="A1935">
        <v>1672533800</v>
      </c>
      <c r="B1935" t="s">
        <v>43</v>
      </c>
      <c r="C1935">
        <v>10</v>
      </c>
      <c r="D1935">
        <v>167</v>
      </c>
      <c r="E1935">
        <v>253300</v>
      </c>
      <c r="F1935">
        <v>0</v>
      </c>
      <c r="G1935">
        <v>0</v>
      </c>
      <c r="H1935">
        <v>800</v>
      </c>
      <c r="I1935">
        <v>2</v>
      </c>
      <c r="J1935" t="s">
        <v>22</v>
      </c>
    </row>
    <row r="1936" spans="1:10">
      <c r="A1936">
        <v>1672537141</v>
      </c>
      <c r="B1936" t="s">
        <v>142</v>
      </c>
      <c r="C1936">
        <v>10</v>
      </c>
      <c r="D1936">
        <v>167</v>
      </c>
      <c r="E1936">
        <v>253700</v>
      </c>
      <c r="F1936">
        <v>141</v>
      </c>
      <c r="G1936">
        <v>0</v>
      </c>
      <c r="H1936">
        <v>167</v>
      </c>
      <c r="I1936">
        <v>2</v>
      </c>
      <c r="J1936" t="s">
        <v>22</v>
      </c>
    </row>
    <row r="1937" spans="1:10">
      <c r="A1937">
        <v>1672544000</v>
      </c>
      <c r="B1937" t="s">
        <v>93</v>
      </c>
      <c r="C1937">
        <v>10</v>
      </c>
      <c r="D1937">
        <v>167</v>
      </c>
      <c r="E1937">
        <v>254410</v>
      </c>
      <c r="F1937">
        <v>0</v>
      </c>
      <c r="G1937">
        <v>0</v>
      </c>
      <c r="H1937">
        <v>167</v>
      </c>
      <c r="I1937">
        <v>2</v>
      </c>
      <c r="J1937" t="s">
        <v>22</v>
      </c>
    </row>
    <row r="1938" spans="1:10">
      <c r="A1938">
        <v>1672544141</v>
      </c>
      <c r="B1938" t="s">
        <v>783</v>
      </c>
      <c r="C1938">
        <v>10</v>
      </c>
      <c r="D1938">
        <v>167</v>
      </c>
      <c r="E1938">
        <v>254410</v>
      </c>
      <c r="F1938">
        <v>141</v>
      </c>
      <c r="G1938">
        <v>0</v>
      </c>
      <c r="H1938">
        <v>167</v>
      </c>
      <c r="I1938">
        <v>2</v>
      </c>
      <c r="J1938" t="s">
        <v>22</v>
      </c>
    </row>
    <row r="1939" spans="1:10">
      <c r="A1939">
        <v>1672546000</v>
      </c>
      <c r="B1939" t="s">
        <v>60</v>
      </c>
      <c r="C1939">
        <v>10</v>
      </c>
      <c r="D1939">
        <v>167</v>
      </c>
      <c r="E1939">
        <v>254490</v>
      </c>
      <c r="F1939">
        <v>0</v>
      </c>
      <c r="G1939">
        <v>0</v>
      </c>
      <c r="H1939">
        <v>167</v>
      </c>
      <c r="I1939">
        <v>2</v>
      </c>
      <c r="J1939" t="s">
        <v>22</v>
      </c>
    </row>
    <row r="1940" spans="1:10">
      <c r="A1940">
        <v>1672567000</v>
      </c>
      <c r="B1940" t="s">
        <v>45</v>
      </c>
      <c r="C1940">
        <v>10</v>
      </c>
      <c r="D1940">
        <v>167</v>
      </c>
      <c r="E1940">
        <v>256770</v>
      </c>
      <c r="F1940">
        <v>0</v>
      </c>
      <c r="G1940">
        <v>0</v>
      </c>
      <c r="H1940">
        <v>167</v>
      </c>
      <c r="I1940">
        <v>2</v>
      </c>
      <c r="J1940" t="s">
        <v>22</v>
      </c>
    </row>
    <row r="1941" spans="1:10">
      <c r="A1941">
        <v>1672567141</v>
      </c>
      <c r="B1941" t="s">
        <v>45</v>
      </c>
      <c r="C1941">
        <v>10</v>
      </c>
      <c r="D1941">
        <v>167</v>
      </c>
      <c r="E1941">
        <v>256770</v>
      </c>
      <c r="F1941">
        <v>141</v>
      </c>
      <c r="G1941">
        <v>0</v>
      </c>
      <c r="H1941">
        <v>167</v>
      </c>
      <c r="I1941">
        <v>2</v>
      </c>
      <c r="J1941" t="s">
        <v>22</v>
      </c>
    </row>
    <row r="1942" spans="1:10">
      <c r="A1942">
        <v>1672567751</v>
      </c>
      <c r="B1942" t="s">
        <v>45</v>
      </c>
      <c r="C1942">
        <v>10</v>
      </c>
      <c r="D1942">
        <v>167</v>
      </c>
      <c r="E1942">
        <v>256770</v>
      </c>
      <c r="F1942">
        <v>751</v>
      </c>
      <c r="G1942">
        <v>0</v>
      </c>
      <c r="H1942">
        <v>167</v>
      </c>
      <c r="I1942">
        <v>3</v>
      </c>
      <c r="J1942" t="s">
        <v>22</v>
      </c>
    </row>
    <row r="1943" spans="1:10">
      <c r="A1943">
        <v>1672567999</v>
      </c>
      <c r="B1943" t="s">
        <v>45</v>
      </c>
      <c r="C1943">
        <v>10</v>
      </c>
      <c r="D1943">
        <v>167</v>
      </c>
      <c r="E1943">
        <v>256770</v>
      </c>
      <c r="F1943">
        <v>999</v>
      </c>
      <c r="G1943">
        <v>0</v>
      </c>
      <c r="H1943">
        <v>167</v>
      </c>
      <c r="I1943">
        <v>2</v>
      </c>
      <c r="J1943" t="s">
        <v>22</v>
      </c>
    </row>
    <row r="1944" spans="1:10">
      <c r="A1944">
        <v>1672572000</v>
      </c>
      <c r="B1944" t="s">
        <v>86</v>
      </c>
      <c r="C1944">
        <v>50</v>
      </c>
      <c r="D1944">
        <v>167</v>
      </c>
      <c r="E1944">
        <v>257200</v>
      </c>
      <c r="F1944">
        <v>0</v>
      </c>
      <c r="G1944">
        <v>0</v>
      </c>
      <c r="H1944">
        <v>824</v>
      </c>
      <c r="I1944">
        <v>2</v>
      </c>
      <c r="J1944" t="s">
        <v>22</v>
      </c>
    </row>
    <row r="1945" spans="1:10">
      <c r="A1945">
        <v>1672572001</v>
      </c>
      <c r="B1945" t="s">
        <v>46</v>
      </c>
      <c r="C1945">
        <v>50</v>
      </c>
      <c r="D1945">
        <v>167</v>
      </c>
      <c r="E1945">
        <v>257220</v>
      </c>
      <c r="F1945">
        <v>0</v>
      </c>
      <c r="G1945">
        <v>0</v>
      </c>
      <c r="H1945">
        <v>824</v>
      </c>
      <c r="I1945">
        <v>2</v>
      </c>
      <c r="J1945" t="s">
        <v>22</v>
      </c>
    </row>
    <row r="1946" spans="1:10">
      <c r="A1946">
        <v>1672572002</v>
      </c>
      <c r="B1946" t="s">
        <v>61</v>
      </c>
      <c r="C1946">
        <v>50</v>
      </c>
      <c r="D1946">
        <v>167</v>
      </c>
      <c r="E1946">
        <v>257210</v>
      </c>
      <c r="F1946">
        <v>0</v>
      </c>
      <c r="G1946">
        <v>0</v>
      </c>
      <c r="H1946">
        <v>824</v>
      </c>
      <c r="I1946">
        <v>2</v>
      </c>
      <c r="J1946" t="s">
        <v>22</v>
      </c>
    </row>
    <row r="1947" spans="1:10">
      <c r="A1947">
        <v>1672579000</v>
      </c>
      <c r="B1947" t="s">
        <v>62</v>
      </c>
      <c r="C1947">
        <v>50</v>
      </c>
      <c r="D1947">
        <v>167</v>
      </c>
      <c r="E1947">
        <v>257900</v>
      </c>
      <c r="F1947">
        <v>0</v>
      </c>
      <c r="G1947">
        <v>0</v>
      </c>
      <c r="H1947">
        <v>824</v>
      </c>
      <c r="I1947">
        <v>2</v>
      </c>
      <c r="J1947" t="s">
        <v>22</v>
      </c>
    </row>
    <row r="1948" spans="1:10">
      <c r="A1948">
        <v>1672600141</v>
      </c>
      <c r="B1948" t="s">
        <v>333</v>
      </c>
      <c r="C1948">
        <v>10</v>
      </c>
      <c r="D1948">
        <v>167</v>
      </c>
      <c r="E1948">
        <v>260000</v>
      </c>
      <c r="F1948">
        <v>141</v>
      </c>
      <c r="G1948">
        <v>0</v>
      </c>
      <c r="H1948">
        <v>167</v>
      </c>
      <c r="I1948">
        <v>2</v>
      </c>
      <c r="J1948" t="s">
        <v>22</v>
      </c>
    </row>
    <row r="1949" spans="1:10">
      <c r="A1949">
        <v>1672644141</v>
      </c>
      <c r="B1949" t="s">
        <v>784</v>
      </c>
      <c r="C1949">
        <v>10</v>
      </c>
      <c r="D1949">
        <v>167</v>
      </c>
      <c r="E1949">
        <v>264400</v>
      </c>
      <c r="F1949">
        <v>141</v>
      </c>
      <c r="G1949">
        <v>0</v>
      </c>
      <c r="H1949">
        <v>167</v>
      </c>
      <c r="I1949">
        <v>2</v>
      </c>
      <c r="J1949" t="s">
        <v>22</v>
      </c>
    </row>
    <row r="1950" spans="1:10">
      <c r="A1950">
        <v>1672644381</v>
      </c>
      <c r="B1950" t="s">
        <v>36</v>
      </c>
      <c r="C1950">
        <v>10</v>
      </c>
      <c r="D1950">
        <v>167</v>
      </c>
      <c r="E1950">
        <v>264400</v>
      </c>
      <c r="F1950">
        <v>381</v>
      </c>
      <c r="G1950">
        <v>0</v>
      </c>
      <c r="H1950">
        <v>841</v>
      </c>
      <c r="I1950">
        <v>2</v>
      </c>
      <c r="J1950" t="s">
        <v>22</v>
      </c>
    </row>
    <row r="1951" spans="1:10">
      <c r="A1951">
        <v>1672910111</v>
      </c>
      <c r="B1951" t="s">
        <v>48</v>
      </c>
      <c r="C1951">
        <v>27</v>
      </c>
      <c r="D1951">
        <v>167</v>
      </c>
      <c r="E1951">
        <v>291000</v>
      </c>
      <c r="F1951">
        <v>11</v>
      </c>
      <c r="G1951">
        <v>0</v>
      </c>
      <c r="H1951">
        <v>815</v>
      </c>
      <c r="I1951">
        <v>2</v>
      </c>
      <c r="J1951" t="s">
        <v>22</v>
      </c>
    </row>
    <row r="1952" spans="1:10">
      <c r="A1952">
        <v>1672910141</v>
      </c>
      <c r="B1952" t="s">
        <v>786</v>
      </c>
      <c r="C1952">
        <v>10</v>
      </c>
      <c r="D1952">
        <v>167</v>
      </c>
      <c r="E1952">
        <v>291000</v>
      </c>
      <c r="F1952">
        <v>141</v>
      </c>
      <c r="G1952">
        <v>0</v>
      </c>
      <c r="H1952">
        <v>167</v>
      </c>
      <c r="I1952">
        <v>2</v>
      </c>
      <c r="J1952" t="s">
        <v>22</v>
      </c>
    </row>
    <row r="1953" spans="1:10">
      <c r="A1953">
        <v>1672910800</v>
      </c>
      <c r="B1953" t="s">
        <v>48</v>
      </c>
      <c r="C1953">
        <v>10</v>
      </c>
      <c r="D1953">
        <v>167</v>
      </c>
      <c r="E1953">
        <v>291000</v>
      </c>
      <c r="F1953">
        <v>0</v>
      </c>
      <c r="G1953">
        <v>0</v>
      </c>
      <c r="H1953">
        <v>800</v>
      </c>
      <c r="I1953">
        <v>2</v>
      </c>
      <c r="J1953" t="s">
        <v>22</v>
      </c>
    </row>
    <row r="1954" spans="1:10">
      <c r="A1954">
        <v>1675000000</v>
      </c>
      <c r="B1954" t="s">
        <v>49</v>
      </c>
      <c r="C1954">
        <v>10</v>
      </c>
      <c r="D1954">
        <v>167</v>
      </c>
      <c r="E1954">
        <v>500000</v>
      </c>
      <c r="F1954">
        <v>0</v>
      </c>
      <c r="G1954">
        <v>0</v>
      </c>
      <c r="H1954">
        <v>808</v>
      </c>
      <c r="I1954">
        <v>2</v>
      </c>
      <c r="J1954" t="s">
        <v>22</v>
      </c>
    </row>
    <row r="1955" spans="1:10">
      <c r="A1955">
        <v>1681100000</v>
      </c>
      <c r="B1955" t="s">
        <v>24</v>
      </c>
      <c r="C1955">
        <v>10</v>
      </c>
      <c r="D1955">
        <v>168</v>
      </c>
      <c r="E1955">
        <v>110000</v>
      </c>
      <c r="F1955">
        <v>0</v>
      </c>
      <c r="G1955">
        <v>0</v>
      </c>
      <c r="H1955">
        <v>168</v>
      </c>
      <c r="I1955">
        <v>2</v>
      </c>
      <c r="J1955" t="s">
        <v>22</v>
      </c>
    </row>
    <row r="1956" spans="1:10">
      <c r="A1956">
        <v>1681100141</v>
      </c>
      <c r="B1956" t="s">
        <v>24</v>
      </c>
      <c r="C1956">
        <v>10</v>
      </c>
      <c r="D1956">
        <v>168</v>
      </c>
      <c r="E1956">
        <v>110000</v>
      </c>
      <c r="F1956">
        <v>141</v>
      </c>
      <c r="G1956">
        <v>0</v>
      </c>
      <c r="H1956">
        <v>168</v>
      </c>
      <c r="I1956">
        <v>2</v>
      </c>
      <c r="J1956" t="s">
        <v>22</v>
      </c>
    </row>
    <row r="1957" spans="1:10">
      <c r="A1957">
        <v>1681100163</v>
      </c>
      <c r="B1957" t="s">
        <v>24</v>
      </c>
      <c r="C1957">
        <v>10</v>
      </c>
      <c r="D1957">
        <v>168</v>
      </c>
      <c r="E1957">
        <v>110000</v>
      </c>
      <c r="F1957">
        <v>163</v>
      </c>
      <c r="G1957">
        <v>0</v>
      </c>
      <c r="H1957">
        <v>816</v>
      </c>
      <c r="I1957">
        <v>2</v>
      </c>
      <c r="J1957" t="s">
        <v>22</v>
      </c>
    </row>
    <row r="1958" spans="1:10">
      <c r="A1958">
        <v>1681100322</v>
      </c>
      <c r="B1958" t="s">
        <v>24</v>
      </c>
      <c r="C1958">
        <v>10</v>
      </c>
      <c r="D1958">
        <v>168</v>
      </c>
      <c r="E1958">
        <v>110000</v>
      </c>
      <c r="F1958">
        <v>322</v>
      </c>
      <c r="G1958">
        <v>0</v>
      </c>
      <c r="H1958">
        <v>800</v>
      </c>
      <c r="I1958">
        <v>2</v>
      </c>
      <c r="J1958" t="s">
        <v>22</v>
      </c>
    </row>
    <row r="1959" spans="1:10">
      <c r="A1959">
        <v>1681100381</v>
      </c>
      <c r="B1959" t="s">
        <v>24</v>
      </c>
      <c r="C1959">
        <v>10</v>
      </c>
      <c r="D1959">
        <v>168</v>
      </c>
      <c r="E1959">
        <v>110000</v>
      </c>
      <c r="F1959">
        <v>381</v>
      </c>
      <c r="G1959">
        <v>0</v>
      </c>
      <c r="H1959">
        <v>816</v>
      </c>
      <c r="I1959">
        <v>2</v>
      </c>
      <c r="J1959" t="s">
        <v>22</v>
      </c>
    </row>
    <row r="1960" spans="1:10">
      <c r="A1960">
        <v>1681100714</v>
      </c>
      <c r="B1960" t="s">
        <v>660</v>
      </c>
      <c r="C1960">
        <v>10</v>
      </c>
      <c r="D1960">
        <v>168</v>
      </c>
      <c r="E1960">
        <v>110000</v>
      </c>
      <c r="F1960">
        <v>714</v>
      </c>
      <c r="G1960">
        <v>1</v>
      </c>
      <c r="H1960">
        <v>168</v>
      </c>
      <c r="I1960">
        <v>2</v>
      </c>
      <c r="J1960" t="s">
        <v>22</v>
      </c>
    </row>
    <row r="1961" spans="1:10">
      <c r="A1961">
        <v>1681100750</v>
      </c>
      <c r="B1961" t="s">
        <v>24</v>
      </c>
      <c r="C1961">
        <v>10</v>
      </c>
      <c r="D1961">
        <v>168</v>
      </c>
      <c r="E1961">
        <v>110000</v>
      </c>
      <c r="F1961">
        <v>750</v>
      </c>
      <c r="G1961">
        <v>0</v>
      </c>
      <c r="H1961">
        <v>168</v>
      </c>
      <c r="I1961">
        <v>2</v>
      </c>
      <c r="J1961" t="s">
        <v>22</v>
      </c>
    </row>
    <row r="1962" spans="1:10">
      <c r="A1962">
        <v>1681100751</v>
      </c>
      <c r="B1962" t="s">
        <v>24</v>
      </c>
      <c r="C1962">
        <v>10</v>
      </c>
      <c r="D1962">
        <v>168</v>
      </c>
      <c r="E1962">
        <v>110000</v>
      </c>
      <c r="F1962">
        <v>751</v>
      </c>
      <c r="G1962">
        <v>0</v>
      </c>
      <c r="H1962">
        <v>168</v>
      </c>
      <c r="I1962">
        <v>2</v>
      </c>
      <c r="J1962" t="s">
        <v>22</v>
      </c>
    </row>
    <row r="1963" spans="1:10">
      <c r="A1963">
        <v>1681100800</v>
      </c>
      <c r="B1963" t="s">
        <v>24</v>
      </c>
      <c r="C1963">
        <v>10</v>
      </c>
      <c r="D1963">
        <v>168</v>
      </c>
      <c r="E1963">
        <v>110000</v>
      </c>
      <c r="F1963">
        <v>0</v>
      </c>
      <c r="G1963">
        <v>0</v>
      </c>
      <c r="H1963">
        <v>800</v>
      </c>
      <c r="I1963">
        <v>2</v>
      </c>
      <c r="J1963" t="s">
        <v>22</v>
      </c>
    </row>
    <row r="1964" spans="1:10">
      <c r="A1964">
        <v>1681100999</v>
      </c>
      <c r="B1964" t="s">
        <v>99</v>
      </c>
      <c r="C1964">
        <v>10</v>
      </c>
      <c r="D1964">
        <v>168</v>
      </c>
      <c r="E1964">
        <v>110000</v>
      </c>
      <c r="F1964">
        <v>999</v>
      </c>
      <c r="G1964">
        <v>0</v>
      </c>
      <c r="H1964">
        <v>168</v>
      </c>
      <c r="I1964">
        <v>2</v>
      </c>
      <c r="J1964" t="s">
        <v>22</v>
      </c>
    </row>
    <row r="1965" spans="1:10">
      <c r="A1965">
        <v>1681101141</v>
      </c>
      <c r="B1965" t="s">
        <v>76</v>
      </c>
      <c r="C1965">
        <v>10</v>
      </c>
      <c r="D1965">
        <v>168</v>
      </c>
      <c r="E1965">
        <v>110000</v>
      </c>
      <c r="F1965">
        <v>141</v>
      </c>
      <c r="G1965">
        <v>0</v>
      </c>
      <c r="H1965">
        <v>168</v>
      </c>
      <c r="I1965">
        <v>2</v>
      </c>
      <c r="J1965" t="s">
        <v>22</v>
      </c>
    </row>
    <row r="1966" spans="1:10">
      <c r="A1966">
        <v>1681200141</v>
      </c>
      <c r="B1966" t="s">
        <v>63</v>
      </c>
      <c r="C1966">
        <v>10</v>
      </c>
      <c r="D1966">
        <v>168</v>
      </c>
      <c r="E1966">
        <v>120000</v>
      </c>
      <c r="F1966">
        <v>141</v>
      </c>
      <c r="G1966">
        <v>0</v>
      </c>
      <c r="H1966">
        <v>168</v>
      </c>
      <c r="I1966">
        <v>2</v>
      </c>
      <c r="J1966" t="s">
        <v>22</v>
      </c>
    </row>
    <row r="1967" spans="1:10">
      <c r="A1967">
        <v>1681210000</v>
      </c>
      <c r="B1967" t="s">
        <v>25</v>
      </c>
      <c r="C1967">
        <v>10</v>
      </c>
      <c r="D1967">
        <v>168</v>
      </c>
      <c r="E1967">
        <v>121000</v>
      </c>
      <c r="F1967">
        <v>0</v>
      </c>
      <c r="G1967">
        <v>0</v>
      </c>
      <c r="H1967">
        <v>168</v>
      </c>
      <c r="I1967">
        <v>2</v>
      </c>
      <c r="J1967" t="s">
        <v>22</v>
      </c>
    </row>
    <row r="1968" spans="1:10">
      <c r="A1968">
        <v>1681220000</v>
      </c>
      <c r="B1968" t="s">
        <v>26</v>
      </c>
      <c r="C1968">
        <v>10</v>
      </c>
      <c r="D1968">
        <v>168</v>
      </c>
      <c r="E1968">
        <v>122000</v>
      </c>
      <c r="F1968">
        <v>0</v>
      </c>
      <c r="G1968">
        <v>0</v>
      </c>
      <c r="H1968">
        <v>168</v>
      </c>
      <c r="I1968">
        <v>2</v>
      </c>
      <c r="J1968" t="s">
        <v>22</v>
      </c>
    </row>
    <row r="1969" spans="1:10">
      <c r="A1969">
        <v>1681220141</v>
      </c>
      <c r="B1969" t="s">
        <v>778</v>
      </c>
      <c r="C1969">
        <v>10</v>
      </c>
      <c r="D1969">
        <v>168</v>
      </c>
      <c r="E1969">
        <v>122000</v>
      </c>
      <c r="F1969">
        <v>141</v>
      </c>
      <c r="G1969">
        <v>0</v>
      </c>
      <c r="H1969">
        <v>168</v>
      </c>
      <c r="I1969">
        <v>2</v>
      </c>
      <c r="J1969" t="s">
        <v>22</v>
      </c>
    </row>
    <row r="1970" spans="1:10">
      <c r="A1970">
        <v>1681220163</v>
      </c>
      <c r="B1970" t="s">
        <v>778</v>
      </c>
      <c r="C1970">
        <v>10</v>
      </c>
      <c r="D1970">
        <v>168</v>
      </c>
      <c r="E1970">
        <v>122000</v>
      </c>
      <c r="F1970">
        <v>163</v>
      </c>
      <c r="G1970">
        <v>0</v>
      </c>
      <c r="H1970">
        <v>816</v>
      </c>
      <c r="I1970">
        <v>2</v>
      </c>
      <c r="J1970" t="s">
        <v>22</v>
      </c>
    </row>
    <row r="1971" spans="1:10">
      <c r="A1971">
        <v>1681220165</v>
      </c>
      <c r="B1971" t="s">
        <v>778</v>
      </c>
      <c r="C1971">
        <v>10</v>
      </c>
      <c r="D1971">
        <v>168</v>
      </c>
      <c r="E1971">
        <v>122000</v>
      </c>
      <c r="F1971">
        <v>165</v>
      </c>
      <c r="G1971">
        <v>0</v>
      </c>
      <c r="H1971">
        <v>816</v>
      </c>
      <c r="I1971">
        <v>2</v>
      </c>
      <c r="J1971" t="s">
        <v>22</v>
      </c>
    </row>
    <row r="1972" spans="1:10">
      <c r="A1972">
        <v>1681220381</v>
      </c>
      <c r="B1972" t="s">
        <v>1825</v>
      </c>
      <c r="C1972">
        <v>10</v>
      </c>
      <c r="D1972">
        <v>168</v>
      </c>
      <c r="E1972">
        <v>122000</v>
      </c>
      <c r="F1972">
        <v>381</v>
      </c>
      <c r="G1972">
        <v>0</v>
      </c>
      <c r="H1972">
        <v>841</v>
      </c>
      <c r="I1972">
        <v>2</v>
      </c>
      <c r="J1972" t="s">
        <v>22</v>
      </c>
    </row>
    <row r="1973" spans="1:10">
      <c r="A1973">
        <v>1681222141</v>
      </c>
      <c r="B1973" t="s">
        <v>88</v>
      </c>
      <c r="C1973">
        <v>10</v>
      </c>
      <c r="D1973">
        <v>168</v>
      </c>
      <c r="E1973">
        <v>122200</v>
      </c>
      <c r="F1973">
        <v>141</v>
      </c>
      <c r="G1973">
        <v>0</v>
      </c>
      <c r="H1973">
        <v>168</v>
      </c>
      <c r="I1973">
        <v>2</v>
      </c>
      <c r="J1973" t="s">
        <v>22</v>
      </c>
    </row>
    <row r="1974" spans="1:10">
      <c r="A1974">
        <v>1681240000</v>
      </c>
      <c r="B1974" t="s">
        <v>28</v>
      </c>
      <c r="C1974">
        <v>10</v>
      </c>
      <c r="D1974">
        <v>168</v>
      </c>
      <c r="E1974">
        <v>124000</v>
      </c>
      <c r="F1974">
        <v>0</v>
      </c>
      <c r="G1974">
        <v>0</v>
      </c>
      <c r="H1974">
        <v>168</v>
      </c>
      <c r="I1974">
        <v>2</v>
      </c>
      <c r="J1974" t="s">
        <v>22</v>
      </c>
    </row>
    <row r="1975" spans="1:10">
      <c r="A1975">
        <v>1681240141</v>
      </c>
      <c r="B1975" t="s">
        <v>28</v>
      </c>
      <c r="C1975">
        <v>10</v>
      </c>
      <c r="D1975">
        <v>168</v>
      </c>
      <c r="E1975">
        <v>124000</v>
      </c>
      <c r="F1975">
        <v>141</v>
      </c>
      <c r="G1975">
        <v>0</v>
      </c>
      <c r="H1975">
        <v>168</v>
      </c>
      <c r="I1975">
        <v>2</v>
      </c>
      <c r="J1975" t="s">
        <v>22</v>
      </c>
    </row>
    <row r="1976" spans="1:10">
      <c r="A1976">
        <v>1681240381</v>
      </c>
      <c r="B1976" t="s">
        <v>28</v>
      </c>
      <c r="C1976">
        <v>10</v>
      </c>
      <c r="D1976">
        <v>168</v>
      </c>
      <c r="E1976">
        <v>124000</v>
      </c>
      <c r="F1976">
        <v>381</v>
      </c>
      <c r="G1976">
        <v>0</v>
      </c>
      <c r="H1976">
        <v>841</v>
      </c>
      <c r="I1976">
        <v>2</v>
      </c>
      <c r="J1976" t="s">
        <v>22</v>
      </c>
    </row>
    <row r="1977" spans="1:10">
      <c r="A1977">
        <v>1681250750</v>
      </c>
      <c r="B1977" t="s">
        <v>65</v>
      </c>
      <c r="C1977">
        <v>10</v>
      </c>
      <c r="D1977">
        <v>168</v>
      </c>
      <c r="E1977">
        <v>125000</v>
      </c>
      <c r="F1977">
        <v>750</v>
      </c>
      <c r="G1977">
        <v>0</v>
      </c>
      <c r="H1977">
        <v>168</v>
      </c>
      <c r="I1977">
        <v>2</v>
      </c>
      <c r="J1977" t="s">
        <v>22</v>
      </c>
    </row>
    <row r="1978" spans="1:10">
      <c r="A1978">
        <v>1681251000</v>
      </c>
      <c r="B1978" t="s">
        <v>29</v>
      </c>
      <c r="C1978">
        <v>10</v>
      </c>
      <c r="D1978">
        <v>168</v>
      </c>
      <c r="E1978">
        <v>125100</v>
      </c>
      <c r="F1978">
        <v>0</v>
      </c>
      <c r="G1978">
        <v>0</v>
      </c>
      <c r="H1978">
        <v>168</v>
      </c>
      <c r="I1978">
        <v>2</v>
      </c>
      <c r="J1978" t="s">
        <v>22</v>
      </c>
    </row>
    <row r="1979" spans="1:10">
      <c r="A1979">
        <v>1681260000</v>
      </c>
      <c r="B1979" t="s">
        <v>30</v>
      </c>
      <c r="C1979">
        <v>10</v>
      </c>
      <c r="D1979">
        <v>168</v>
      </c>
      <c r="E1979">
        <v>126000</v>
      </c>
      <c r="F1979">
        <v>0</v>
      </c>
      <c r="G1979">
        <v>0</v>
      </c>
      <c r="H1979">
        <v>168</v>
      </c>
      <c r="I1979">
        <v>2</v>
      </c>
      <c r="J1979" t="s">
        <v>22</v>
      </c>
    </row>
    <row r="1980" spans="1:10">
      <c r="A1980">
        <v>1681260141</v>
      </c>
      <c r="B1980" t="s">
        <v>30</v>
      </c>
      <c r="C1980">
        <v>10</v>
      </c>
      <c r="D1980">
        <v>168</v>
      </c>
      <c r="E1980">
        <v>126000</v>
      </c>
      <c r="F1980">
        <v>141</v>
      </c>
      <c r="G1980">
        <v>0</v>
      </c>
      <c r="H1980">
        <v>168</v>
      </c>
      <c r="I1980">
        <v>2</v>
      </c>
      <c r="J1980" t="s">
        <v>22</v>
      </c>
    </row>
    <row r="1981" spans="1:10">
      <c r="A1981">
        <v>1681270141</v>
      </c>
      <c r="B1981" t="s">
        <v>779</v>
      </c>
      <c r="C1981">
        <v>10</v>
      </c>
      <c r="D1981">
        <v>168</v>
      </c>
      <c r="E1981">
        <v>127000</v>
      </c>
      <c r="F1981">
        <v>141</v>
      </c>
      <c r="G1981">
        <v>0</v>
      </c>
      <c r="H1981">
        <v>168</v>
      </c>
      <c r="I1981">
        <v>2</v>
      </c>
      <c r="J1981" t="s">
        <v>22</v>
      </c>
    </row>
    <row r="1982" spans="1:10">
      <c r="A1982">
        <v>1681292141</v>
      </c>
      <c r="B1982" t="s">
        <v>89</v>
      </c>
      <c r="C1982">
        <v>10</v>
      </c>
      <c r="D1982">
        <v>168</v>
      </c>
      <c r="E1982">
        <v>129200</v>
      </c>
      <c r="F1982">
        <v>141</v>
      </c>
      <c r="G1982">
        <v>0</v>
      </c>
      <c r="H1982">
        <v>168</v>
      </c>
      <c r="I1982">
        <v>2</v>
      </c>
      <c r="J1982" t="s">
        <v>22</v>
      </c>
    </row>
    <row r="1983" spans="1:10">
      <c r="A1983">
        <v>1681292322</v>
      </c>
      <c r="B1983" t="s">
        <v>89</v>
      </c>
      <c r="C1983">
        <v>10</v>
      </c>
      <c r="D1983">
        <v>168</v>
      </c>
      <c r="E1983">
        <v>129200</v>
      </c>
      <c r="F1983">
        <v>322</v>
      </c>
      <c r="G1983">
        <v>0</v>
      </c>
      <c r="H1983">
        <v>800</v>
      </c>
      <c r="I1983">
        <v>2</v>
      </c>
      <c r="J1983" t="s">
        <v>22</v>
      </c>
    </row>
    <row r="1984" spans="1:10">
      <c r="A1984">
        <v>1681430000</v>
      </c>
      <c r="B1984" t="s">
        <v>32</v>
      </c>
      <c r="C1984">
        <v>10</v>
      </c>
      <c r="D1984">
        <v>168</v>
      </c>
      <c r="E1984">
        <v>143000</v>
      </c>
      <c r="F1984">
        <v>0</v>
      </c>
      <c r="G1984">
        <v>0</v>
      </c>
      <c r="H1984">
        <v>168</v>
      </c>
      <c r="I1984">
        <v>2</v>
      </c>
      <c r="J1984" t="s">
        <v>22</v>
      </c>
    </row>
    <row r="1985" spans="1:10">
      <c r="A1985">
        <v>1681520111</v>
      </c>
      <c r="B1985" t="s">
        <v>78</v>
      </c>
      <c r="C1985">
        <v>27</v>
      </c>
      <c r="D1985">
        <v>168</v>
      </c>
      <c r="E1985">
        <v>152000</v>
      </c>
      <c r="F1985">
        <v>11</v>
      </c>
      <c r="G1985">
        <v>0</v>
      </c>
      <c r="H1985">
        <v>815</v>
      </c>
      <c r="I1985">
        <v>2</v>
      </c>
      <c r="J1985" t="s">
        <v>22</v>
      </c>
    </row>
    <row r="1986" spans="1:10">
      <c r="A1986">
        <v>1681520119</v>
      </c>
      <c r="B1986" t="s">
        <v>78</v>
      </c>
      <c r="C1986">
        <v>27</v>
      </c>
      <c r="D1986">
        <v>168</v>
      </c>
      <c r="E1986">
        <v>152000</v>
      </c>
      <c r="F1986">
        <v>19</v>
      </c>
      <c r="G1986">
        <v>0</v>
      </c>
      <c r="H1986">
        <v>168</v>
      </c>
      <c r="I1986">
        <v>2</v>
      </c>
      <c r="J1986" t="s">
        <v>22</v>
      </c>
    </row>
    <row r="1987" spans="1:10">
      <c r="A1987">
        <v>1681566111</v>
      </c>
      <c r="B1987" t="s">
        <v>33</v>
      </c>
      <c r="C1987">
        <v>27</v>
      </c>
      <c r="D1987">
        <v>168</v>
      </c>
      <c r="E1987">
        <v>156600</v>
      </c>
      <c r="F1987">
        <v>11</v>
      </c>
      <c r="G1987">
        <v>0</v>
      </c>
      <c r="H1987">
        <v>815</v>
      </c>
      <c r="I1987">
        <v>2</v>
      </c>
      <c r="J1987" t="s">
        <v>22</v>
      </c>
    </row>
    <row r="1988" spans="1:10">
      <c r="A1988">
        <v>1681580111</v>
      </c>
      <c r="B1988" t="s">
        <v>79</v>
      </c>
      <c r="C1988">
        <v>27</v>
      </c>
      <c r="D1988">
        <v>168</v>
      </c>
      <c r="E1988">
        <v>158000</v>
      </c>
      <c r="F1988">
        <v>11</v>
      </c>
      <c r="G1988">
        <v>0</v>
      </c>
      <c r="H1988">
        <v>815</v>
      </c>
      <c r="I1988">
        <v>2</v>
      </c>
      <c r="J1988" t="s">
        <v>22</v>
      </c>
    </row>
    <row r="1989" spans="1:10">
      <c r="A1989">
        <v>1681580119</v>
      </c>
      <c r="B1989" t="s">
        <v>79</v>
      </c>
      <c r="C1989">
        <v>27</v>
      </c>
      <c r="D1989">
        <v>168</v>
      </c>
      <c r="E1989">
        <v>158000</v>
      </c>
      <c r="F1989">
        <v>19</v>
      </c>
      <c r="G1989">
        <v>0</v>
      </c>
      <c r="H1989">
        <v>168</v>
      </c>
      <c r="I1989">
        <v>2</v>
      </c>
      <c r="J1989" t="s">
        <v>22</v>
      </c>
    </row>
    <row r="1990" spans="1:10">
      <c r="A1990">
        <v>1681591111</v>
      </c>
      <c r="B1990" t="s">
        <v>71</v>
      </c>
      <c r="C1990">
        <v>27</v>
      </c>
      <c r="D1990">
        <v>168</v>
      </c>
      <c r="E1990">
        <v>159100</v>
      </c>
      <c r="F1990">
        <v>11</v>
      </c>
      <c r="G1990">
        <v>0</v>
      </c>
      <c r="H1990">
        <v>815</v>
      </c>
      <c r="I1990">
        <v>2</v>
      </c>
      <c r="J1990" t="s">
        <v>22</v>
      </c>
    </row>
    <row r="1991" spans="1:10">
      <c r="A1991">
        <v>1681591341</v>
      </c>
      <c r="B1991" t="s">
        <v>80</v>
      </c>
      <c r="C1991">
        <v>27</v>
      </c>
      <c r="D1991">
        <v>168</v>
      </c>
      <c r="E1991">
        <v>159100</v>
      </c>
      <c r="F1991">
        <v>341</v>
      </c>
      <c r="G1991">
        <v>0</v>
      </c>
      <c r="H1991">
        <v>168</v>
      </c>
      <c r="I1991">
        <v>2</v>
      </c>
      <c r="J1991" t="s">
        <v>22</v>
      </c>
    </row>
    <row r="1992" spans="1:10">
      <c r="A1992">
        <v>1681592111</v>
      </c>
      <c r="B1992" t="s">
        <v>287</v>
      </c>
      <c r="C1992">
        <v>27</v>
      </c>
      <c r="D1992">
        <v>168</v>
      </c>
      <c r="E1992">
        <v>159200</v>
      </c>
      <c r="F1992">
        <v>11</v>
      </c>
      <c r="G1992">
        <v>1</v>
      </c>
      <c r="H1992">
        <v>168</v>
      </c>
      <c r="I1992">
        <v>2</v>
      </c>
      <c r="J1992" t="s">
        <v>22</v>
      </c>
    </row>
    <row r="1993" spans="1:10">
      <c r="A1993">
        <v>1681594111</v>
      </c>
      <c r="B1993" t="s">
        <v>1388</v>
      </c>
      <c r="C1993">
        <v>27</v>
      </c>
      <c r="D1993">
        <v>168</v>
      </c>
      <c r="E1993">
        <v>159100</v>
      </c>
      <c r="F1993">
        <v>11</v>
      </c>
      <c r="G1993">
        <v>1</v>
      </c>
      <c r="H1993">
        <v>168</v>
      </c>
      <c r="I1993">
        <v>2</v>
      </c>
      <c r="J1993" t="s">
        <v>22</v>
      </c>
    </row>
    <row r="1994" spans="1:10">
      <c r="A1994">
        <v>1681623000</v>
      </c>
      <c r="B1994" t="s">
        <v>214</v>
      </c>
      <c r="C1994">
        <v>10</v>
      </c>
      <c r="D1994">
        <v>168</v>
      </c>
      <c r="E1994">
        <v>162300</v>
      </c>
      <c r="F1994">
        <v>0</v>
      </c>
      <c r="G1994">
        <v>0</v>
      </c>
      <c r="H1994">
        <v>810</v>
      </c>
      <c r="I1994">
        <v>2</v>
      </c>
      <c r="J1994" t="s">
        <v>22</v>
      </c>
    </row>
    <row r="1995" spans="1:10">
      <c r="A1995">
        <v>1681624000</v>
      </c>
      <c r="B1995" t="s">
        <v>82</v>
      </c>
      <c r="C1995">
        <v>10</v>
      </c>
      <c r="D1995">
        <v>168</v>
      </c>
      <c r="E1995">
        <v>162400</v>
      </c>
      <c r="F1995">
        <v>0</v>
      </c>
      <c r="G1995">
        <v>0</v>
      </c>
      <c r="H1995">
        <v>810</v>
      </c>
      <c r="I1995">
        <v>2</v>
      </c>
      <c r="J1995" t="s">
        <v>22</v>
      </c>
    </row>
    <row r="1996" spans="1:10">
      <c r="A1996">
        <v>1681624800</v>
      </c>
      <c r="B1996" t="s">
        <v>82</v>
      </c>
      <c r="C1996">
        <v>10</v>
      </c>
      <c r="D1996">
        <v>168</v>
      </c>
      <c r="E1996">
        <v>162400</v>
      </c>
      <c r="F1996">
        <v>0</v>
      </c>
      <c r="G1996">
        <v>0</v>
      </c>
      <c r="H1996">
        <v>810</v>
      </c>
      <c r="I1996">
        <v>2</v>
      </c>
      <c r="J1996" t="s">
        <v>22</v>
      </c>
    </row>
    <row r="1997" spans="1:10">
      <c r="A1997">
        <v>1681710141</v>
      </c>
      <c r="B1997" t="s">
        <v>780</v>
      </c>
      <c r="C1997">
        <v>10</v>
      </c>
      <c r="D1997">
        <v>168</v>
      </c>
      <c r="E1997">
        <v>171000</v>
      </c>
      <c r="F1997">
        <v>141</v>
      </c>
      <c r="G1997">
        <v>0</v>
      </c>
      <c r="H1997">
        <v>168</v>
      </c>
      <c r="I1997">
        <v>2</v>
      </c>
      <c r="J1997" t="s">
        <v>22</v>
      </c>
    </row>
    <row r="1998" spans="1:10">
      <c r="A1998">
        <v>1681720999</v>
      </c>
      <c r="B1998" t="s">
        <v>109</v>
      </c>
      <c r="C1998">
        <v>10</v>
      </c>
      <c r="D1998">
        <v>168</v>
      </c>
      <c r="E1998">
        <v>172000</v>
      </c>
      <c r="F1998">
        <v>999</v>
      </c>
      <c r="G1998">
        <v>0</v>
      </c>
      <c r="H1998">
        <v>168</v>
      </c>
      <c r="I1998">
        <v>2</v>
      </c>
      <c r="J1998" t="s">
        <v>22</v>
      </c>
    </row>
    <row r="1999" spans="1:10">
      <c r="A1999">
        <v>1682122165</v>
      </c>
      <c r="B1999" t="s">
        <v>83</v>
      </c>
      <c r="C1999">
        <v>10</v>
      </c>
      <c r="D1999">
        <v>168</v>
      </c>
      <c r="E1999">
        <v>212200</v>
      </c>
      <c r="F1999">
        <v>165</v>
      </c>
      <c r="G1999">
        <v>0</v>
      </c>
      <c r="H1999">
        <v>816</v>
      </c>
      <c r="I1999">
        <v>2</v>
      </c>
      <c r="J1999" t="s">
        <v>22</v>
      </c>
    </row>
    <row r="2000" spans="1:10">
      <c r="A2000">
        <v>1682130111</v>
      </c>
      <c r="B2000" t="s">
        <v>53</v>
      </c>
      <c r="C2000">
        <v>27</v>
      </c>
      <c r="D2000">
        <v>168</v>
      </c>
      <c r="E2000">
        <v>213000</v>
      </c>
      <c r="F2000">
        <v>11</v>
      </c>
      <c r="G2000">
        <v>0</v>
      </c>
      <c r="H2000">
        <v>815</v>
      </c>
      <c r="I2000">
        <v>2</v>
      </c>
      <c r="J2000" t="s">
        <v>22</v>
      </c>
    </row>
    <row r="2001" spans="1:10">
      <c r="A2001">
        <v>1682130141</v>
      </c>
      <c r="B2001" t="s">
        <v>53</v>
      </c>
      <c r="C2001">
        <v>10</v>
      </c>
      <c r="D2001">
        <v>168</v>
      </c>
      <c r="E2001">
        <v>213000</v>
      </c>
      <c r="F2001">
        <v>141</v>
      </c>
      <c r="G2001">
        <v>0</v>
      </c>
      <c r="H2001">
        <v>168</v>
      </c>
      <c r="I2001">
        <v>2</v>
      </c>
      <c r="J2001" t="s">
        <v>22</v>
      </c>
    </row>
    <row r="2002" spans="1:10">
      <c r="A2002">
        <v>1682130800</v>
      </c>
      <c r="B2002" t="s">
        <v>53</v>
      </c>
      <c r="C2002">
        <v>10</v>
      </c>
      <c r="D2002">
        <v>168</v>
      </c>
      <c r="E2002">
        <v>213000</v>
      </c>
      <c r="F2002">
        <v>0</v>
      </c>
      <c r="G2002">
        <v>0</v>
      </c>
      <c r="H2002">
        <v>800</v>
      </c>
      <c r="I2002">
        <v>2</v>
      </c>
      <c r="J2002" t="s">
        <v>22</v>
      </c>
    </row>
    <row r="2003" spans="1:10">
      <c r="A2003">
        <v>1682140000</v>
      </c>
      <c r="B2003" t="s">
        <v>35</v>
      </c>
      <c r="C2003">
        <v>10</v>
      </c>
      <c r="D2003">
        <v>168</v>
      </c>
      <c r="E2003">
        <v>214000</v>
      </c>
      <c r="F2003">
        <v>0</v>
      </c>
      <c r="G2003">
        <v>0</v>
      </c>
      <c r="H2003">
        <v>168</v>
      </c>
      <c r="I2003">
        <v>2</v>
      </c>
      <c r="J2003" t="s">
        <v>22</v>
      </c>
    </row>
    <row r="2004" spans="1:10">
      <c r="A2004">
        <v>1682140800</v>
      </c>
      <c r="B2004" t="s">
        <v>35</v>
      </c>
      <c r="C2004">
        <v>10</v>
      </c>
      <c r="D2004">
        <v>168</v>
      </c>
      <c r="E2004">
        <v>214000</v>
      </c>
      <c r="F2004">
        <v>0</v>
      </c>
      <c r="G2004">
        <v>0</v>
      </c>
      <c r="H2004">
        <v>800</v>
      </c>
      <c r="I2004">
        <v>2</v>
      </c>
      <c r="J2004" t="s">
        <v>22</v>
      </c>
    </row>
    <row r="2005" spans="1:10">
      <c r="A2005">
        <v>1682181119</v>
      </c>
      <c r="B2005" t="s">
        <v>134</v>
      </c>
      <c r="C2005">
        <v>27</v>
      </c>
      <c r="D2005">
        <v>168</v>
      </c>
      <c r="E2005">
        <v>218100</v>
      </c>
      <c r="F2005">
        <v>19</v>
      </c>
      <c r="G2005">
        <v>0</v>
      </c>
      <c r="H2005">
        <v>168</v>
      </c>
      <c r="I2005">
        <v>2</v>
      </c>
      <c r="J2005" t="s">
        <v>22</v>
      </c>
    </row>
    <row r="2006" spans="1:10">
      <c r="A2006">
        <v>1682190141</v>
      </c>
      <c r="B2006" t="s">
        <v>55</v>
      </c>
      <c r="C2006">
        <v>10</v>
      </c>
      <c r="D2006">
        <v>168</v>
      </c>
      <c r="E2006">
        <v>219000</v>
      </c>
      <c r="F2006">
        <v>141</v>
      </c>
      <c r="G2006">
        <v>0</v>
      </c>
      <c r="H2006">
        <v>168</v>
      </c>
      <c r="I2006">
        <v>2</v>
      </c>
      <c r="J2006" t="s">
        <v>22</v>
      </c>
    </row>
    <row r="2007" spans="1:10">
      <c r="A2007">
        <v>1682190381</v>
      </c>
      <c r="B2007" t="s">
        <v>1398</v>
      </c>
      <c r="C2007">
        <v>10</v>
      </c>
      <c r="D2007">
        <v>168</v>
      </c>
      <c r="E2007">
        <v>219000</v>
      </c>
      <c r="F2007">
        <v>381</v>
      </c>
      <c r="G2007">
        <v>0</v>
      </c>
      <c r="H2007">
        <v>841</v>
      </c>
      <c r="I2007">
        <v>2</v>
      </c>
      <c r="J2007" t="s">
        <v>22</v>
      </c>
    </row>
    <row r="2008" spans="1:10">
      <c r="A2008">
        <v>1682212141</v>
      </c>
      <c r="B2008" t="s">
        <v>56</v>
      </c>
      <c r="C2008">
        <v>10</v>
      </c>
      <c r="D2008">
        <v>168</v>
      </c>
      <c r="E2008">
        <v>221200</v>
      </c>
      <c r="F2008">
        <v>141</v>
      </c>
      <c r="G2008">
        <v>0</v>
      </c>
      <c r="H2008">
        <v>168</v>
      </c>
      <c r="I2008">
        <v>2</v>
      </c>
      <c r="J2008" t="s">
        <v>22</v>
      </c>
    </row>
    <row r="2009" spans="1:10">
      <c r="A2009">
        <v>1682212162</v>
      </c>
      <c r="B2009" t="s">
        <v>56</v>
      </c>
      <c r="C2009">
        <v>10</v>
      </c>
      <c r="D2009">
        <v>168</v>
      </c>
      <c r="E2009">
        <v>221200</v>
      </c>
      <c r="F2009">
        <v>162</v>
      </c>
      <c r="G2009">
        <v>0</v>
      </c>
      <c r="H2009">
        <v>818</v>
      </c>
      <c r="I2009">
        <v>2</v>
      </c>
      <c r="J2009" t="s">
        <v>22</v>
      </c>
    </row>
    <row r="2010" spans="1:10">
      <c r="A2010">
        <v>1682213000</v>
      </c>
      <c r="B2010" t="s">
        <v>36</v>
      </c>
      <c r="C2010">
        <v>10</v>
      </c>
      <c r="D2010">
        <v>168</v>
      </c>
      <c r="E2010">
        <v>221300</v>
      </c>
      <c r="F2010">
        <v>0</v>
      </c>
      <c r="G2010">
        <v>0</v>
      </c>
      <c r="H2010">
        <v>168</v>
      </c>
      <c r="I2010">
        <v>2</v>
      </c>
      <c r="J2010" t="s">
        <v>22</v>
      </c>
    </row>
    <row r="2011" spans="1:10">
      <c r="A2011">
        <v>1682213141</v>
      </c>
      <c r="B2011" t="s">
        <v>36</v>
      </c>
      <c r="C2011">
        <v>10</v>
      </c>
      <c r="D2011">
        <v>168</v>
      </c>
      <c r="E2011">
        <v>221300</v>
      </c>
      <c r="F2011">
        <v>141</v>
      </c>
      <c r="G2011">
        <v>0</v>
      </c>
      <c r="H2011">
        <v>168</v>
      </c>
      <c r="I2011">
        <v>2</v>
      </c>
      <c r="J2011" t="s">
        <v>22</v>
      </c>
    </row>
    <row r="2012" spans="1:10">
      <c r="A2012">
        <v>1682213381</v>
      </c>
      <c r="B2012" t="s">
        <v>36</v>
      </c>
      <c r="C2012">
        <v>10</v>
      </c>
      <c r="D2012">
        <v>168</v>
      </c>
      <c r="E2012">
        <v>221300</v>
      </c>
      <c r="F2012">
        <v>381</v>
      </c>
      <c r="G2012">
        <v>0</v>
      </c>
      <c r="H2012">
        <v>841</v>
      </c>
      <c r="I2012">
        <v>2</v>
      </c>
      <c r="J2012" t="s">
        <v>22</v>
      </c>
    </row>
    <row r="2013" spans="1:10">
      <c r="A2013">
        <v>1682214141</v>
      </c>
      <c r="B2013" t="s">
        <v>781</v>
      </c>
      <c r="C2013">
        <v>10</v>
      </c>
      <c r="D2013">
        <v>168</v>
      </c>
      <c r="E2013">
        <v>221400</v>
      </c>
      <c r="F2013">
        <v>141</v>
      </c>
      <c r="G2013">
        <v>0</v>
      </c>
      <c r="H2013">
        <v>168</v>
      </c>
      <c r="I2013">
        <v>2</v>
      </c>
      <c r="J2013" t="s">
        <v>22</v>
      </c>
    </row>
    <row r="2014" spans="1:10">
      <c r="A2014">
        <v>1682219141</v>
      </c>
      <c r="B2014" t="s">
        <v>84</v>
      </c>
      <c r="C2014">
        <v>10</v>
      </c>
      <c r="D2014">
        <v>168</v>
      </c>
      <c r="E2014">
        <v>221900</v>
      </c>
      <c r="F2014">
        <v>141</v>
      </c>
      <c r="G2014">
        <v>0</v>
      </c>
      <c r="H2014">
        <v>168</v>
      </c>
      <c r="I2014">
        <v>2</v>
      </c>
      <c r="J2014" t="s">
        <v>22</v>
      </c>
    </row>
    <row r="2015" spans="1:10">
      <c r="A2015">
        <v>1682219165</v>
      </c>
      <c r="B2015" t="s">
        <v>84</v>
      </c>
      <c r="C2015">
        <v>10</v>
      </c>
      <c r="D2015">
        <v>168</v>
      </c>
      <c r="E2015">
        <v>221900</v>
      </c>
      <c r="F2015">
        <v>165</v>
      </c>
      <c r="G2015">
        <v>0</v>
      </c>
      <c r="H2015">
        <v>816</v>
      </c>
      <c r="I2015">
        <v>2</v>
      </c>
      <c r="J2015" t="s">
        <v>22</v>
      </c>
    </row>
    <row r="2016" spans="1:10">
      <c r="A2016">
        <v>1682219381</v>
      </c>
      <c r="B2016" t="s">
        <v>84</v>
      </c>
      <c r="C2016">
        <v>10</v>
      </c>
      <c r="D2016">
        <v>168</v>
      </c>
      <c r="E2016">
        <v>221900</v>
      </c>
      <c r="F2016">
        <v>381</v>
      </c>
      <c r="G2016">
        <v>0</v>
      </c>
      <c r="H2016">
        <v>841</v>
      </c>
      <c r="I2016">
        <v>2</v>
      </c>
      <c r="J2016" t="s">
        <v>22</v>
      </c>
    </row>
    <row r="2017" spans="1:10">
      <c r="A2017">
        <v>1682219751</v>
      </c>
      <c r="B2017" t="s">
        <v>84</v>
      </c>
      <c r="C2017">
        <v>10</v>
      </c>
      <c r="D2017">
        <v>168</v>
      </c>
      <c r="E2017">
        <v>221900</v>
      </c>
      <c r="F2017">
        <v>751</v>
      </c>
      <c r="G2017">
        <v>0</v>
      </c>
      <c r="H2017">
        <v>851</v>
      </c>
      <c r="I2017">
        <v>2</v>
      </c>
      <c r="J2017" t="s">
        <v>22</v>
      </c>
    </row>
    <row r="2018" spans="1:10">
      <c r="A2018">
        <v>1682222000</v>
      </c>
      <c r="B2018" t="s">
        <v>37</v>
      </c>
      <c r="C2018">
        <v>10</v>
      </c>
      <c r="D2018">
        <v>168</v>
      </c>
      <c r="E2018">
        <v>222200</v>
      </c>
      <c r="F2018">
        <v>0</v>
      </c>
      <c r="G2018">
        <v>0</v>
      </c>
      <c r="H2018">
        <v>168</v>
      </c>
      <c r="I2018">
        <v>2</v>
      </c>
      <c r="J2018" t="s">
        <v>22</v>
      </c>
    </row>
    <row r="2019" spans="1:10">
      <c r="A2019">
        <v>1682222001</v>
      </c>
      <c r="B2019" t="s">
        <v>404</v>
      </c>
      <c r="C2019">
        <v>10</v>
      </c>
      <c r="D2019">
        <v>168</v>
      </c>
      <c r="E2019">
        <v>222200</v>
      </c>
      <c r="F2019">
        <v>0</v>
      </c>
      <c r="G2019">
        <v>0</v>
      </c>
      <c r="H2019">
        <v>168</v>
      </c>
      <c r="I2019">
        <v>2</v>
      </c>
      <c r="J2019" t="s">
        <v>22</v>
      </c>
    </row>
    <row r="2020" spans="1:10">
      <c r="A2020">
        <v>1682222751</v>
      </c>
      <c r="B2020" t="s">
        <v>37</v>
      </c>
      <c r="C2020">
        <v>10</v>
      </c>
      <c r="D2020">
        <v>168</v>
      </c>
      <c r="E2020">
        <v>222200</v>
      </c>
      <c r="F2020">
        <v>751</v>
      </c>
      <c r="G2020">
        <v>0</v>
      </c>
      <c r="H2020">
        <v>168</v>
      </c>
      <c r="I2020">
        <v>2</v>
      </c>
      <c r="J2020" t="s">
        <v>22</v>
      </c>
    </row>
    <row r="2021" spans="1:10">
      <c r="A2021">
        <v>1682222800</v>
      </c>
      <c r="B2021" t="s">
        <v>37</v>
      </c>
      <c r="C2021">
        <v>10</v>
      </c>
      <c r="D2021">
        <v>168</v>
      </c>
      <c r="E2021">
        <v>222200</v>
      </c>
      <c r="F2021">
        <v>0</v>
      </c>
      <c r="G2021">
        <v>0</v>
      </c>
      <c r="H2021">
        <v>800</v>
      </c>
      <c r="I2021">
        <v>2</v>
      </c>
      <c r="J2021" t="s">
        <v>22</v>
      </c>
    </row>
    <row r="2022" spans="1:10">
      <c r="A2022">
        <v>1682224000</v>
      </c>
      <c r="B2022" t="s">
        <v>72</v>
      </c>
      <c r="C2022">
        <v>10</v>
      </c>
      <c r="D2022">
        <v>168</v>
      </c>
      <c r="E2022">
        <v>222400</v>
      </c>
      <c r="F2022">
        <v>0</v>
      </c>
      <c r="G2022">
        <v>0</v>
      </c>
      <c r="H2022">
        <v>817</v>
      </c>
      <c r="I2022">
        <v>2</v>
      </c>
      <c r="J2022" t="s">
        <v>22</v>
      </c>
    </row>
    <row r="2023" spans="1:10">
      <c r="A2023">
        <v>1682224022</v>
      </c>
      <c r="B2023" t="s">
        <v>73</v>
      </c>
      <c r="C2023">
        <v>10</v>
      </c>
      <c r="D2023">
        <v>168</v>
      </c>
      <c r="E2023">
        <v>222400</v>
      </c>
      <c r="F2023">
        <v>0</v>
      </c>
      <c r="G2023">
        <v>0</v>
      </c>
      <c r="H2023">
        <v>168</v>
      </c>
      <c r="I2023">
        <v>2</v>
      </c>
      <c r="J2023" t="s">
        <v>22</v>
      </c>
    </row>
    <row r="2024" spans="1:10">
      <c r="A2024">
        <v>1682224031</v>
      </c>
      <c r="B2024" t="s">
        <v>72</v>
      </c>
      <c r="C2024">
        <v>10</v>
      </c>
      <c r="D2024">
        <v>168</v>
      </c>
      <c r="E2024">
        <v>222400</v>
      </c>
      <c r="F2024">
        <v>31</v>
      </c>
      <c r="G2024">
        <v>0</v>
      </c>
      <c r="H2024">
        <v>817</v>
      </c>
      <c r="I2024">
        <v>2</v>
      </c>
      <c r="J2024" t="s">
        <v>22</v>
      </c>
    </row>
    <row r="2025" spans="1:10">
      <c r="A2025">
        <v>1682239000</v>
      </c>
      <c r="B2025" t="s">
        <v>39</v>
      </c>
      <c r="C2025">
        <v>10</v>
      </c>
      <c r="D2025">
        <v>168</v>
      </c>
      <c r="E2025">
        <v>223900</v>
      </c>
      <c r="F2025">
        <v>0</v>
      </c>
      <c r="G2025">
        <v>0</v>
      </c>
      <c r="H2025">
        <v>168</v>
      </c>
      <c r="I2025">
        <v>2</v>
      </c>
      <c r="J2025" t="s">
        <v>22</v>
      </c>
    </row>
    <row r="2026" spans="1:10">
      <c r="A2026">
        <v>1682239001</v>
      </c>
      <c r="B2026" t="s">
        <v>40</v>
      </c>
      <c r="C2026">
        <v>10</v>
      </c>
      <c r="D2026">
        <v>168</v>
      </c>
      <c r="E2026">
        <v>223910</v>
      </c>
      <c r="F2026">
        <v>0</v>
      </c>
      <c r="G2026">
        <v>0</v>
      </c>
      <c r="H2026">
        <v>168</v>
      </c>
      <c r="I2026">
        <v>2</v>
      </c>
      <c r="J2026" t="s">
        <v>22</v>
      </c>
    </row>
    <row r="2027" spans="1:10">
      <c r="A2027">
        <v>1682239141</v>
      </c>
      <c r="B2027" t="s">
        <v>788</v>
      </c>
      <c r="C2027">
        <v>10</v>
      </c>
      <c r="D2027">
        <v>168</v>
      </c>
      <c r="E2027">
        <v>223900</v>
      </c>
      <c r="F2027">
        <v>141</v>
      </c>
      <c r="G2027">
        <v>0</v>
      </c>
      <c r="H2027">
        <v>168</v>
      </c>
      <c r="I2027">
        <v>2</v>
      </c>
      <c r="J2027" t="s">
        <v>22</v>
      </c>
    </row>
    <row r="2028" spans="1:10">
      <c r="A2028">
        <v>1682239800</v>
      </c>
      <c r="B2028" t="s">
        <v>39</v>
      </c>
      <c r="C2028">
        <v>10</v>
      </c>
      <c r="D2028">
        <v>168</v>
      </c>
      <c r="E2028">
        <v>223900</v>
      </c>
      <c r="F2028">
        <v>0</v>
      </c>
      <c r="G2028">
        <v>0</v>
      </c>
      <c r="H2028">
        <v>800</v>
      </c>
      <c r="I2028">
        <v>2</v>
      </c>
      <c r="J2028" t="s">
        <v>22</v>
      </c>
    </row>
    <row r="2029" spans="1:10">
      <c r="A2029">
        <v>1682239801</v>
      </c>
      <c r="B2029" t="s">
        <v>40</v>
      </c>
      <c r="C2029">
        <v>10</v>
      </c>
      <c r="D2029">
        <v>168</v>
      </c>
      <c r="E2029">
        <v>223910</v>
      </c>
      <c r="F2029">
        <v>0</v>
      </c>
      <c r="G2029">
        <v>0</v>
      </c>
      <c r="H2029">
        <v>800</v>
      </c>
      <c r="I2029">
        <v>2</v>
      </c>
      <c r="J2029" t="s">
        <v>22</v>
      </c>
    </row>
    <row r="2030" spans="1:10">
      <c r="A2030">
        <v>1682410000</v>
      </c>
      <c r="B2030" t="s">
        <v>41</v>
      </c>
      <c r="C2030">
        <v>10</v>
      </c>
      <c r="D2030">
        <v>168</v>
      </c>
      <c r="E2030">
        <v>241000</v>
      </c>
      <c r="F2030">
        <v>0</v>
      </c>
      <c r="G2030">
        <v>0</v>
      </c>
      <c r="H2030">
        <v>168</v>
      </c>
      <c r="I2030">
        <v>2</v>
      </c>
      <c r="J2030" t="s">
        <v>22</v>
      </c>
    </row>
    <row r="2031" spans="1:10">
      <c r="A2031">
        <v>1682410800</v>
      </c>
      <c r="B2031" t="s">
        <v>41</v>
      </c>
      <c r="C2031">
        <v>10</v>
      </c>
      <c r="D2031">
        <v>168</v>
      </c>
      <c r="E2031">
        <v>241000</v>
      </c>
      <c r="F2031">
        <v>0</v>
      </c>
      <c r="G2031">
        <v>0</v>
      </c>
      <c r="H2031">
        <v>800</v>
      </c>
      <c r="I2031">
        <v>2</v>
      </c>
      <c r="J2031" t="s">
        <v>22</v>
      </c>
    </row>
    <row r="2032" spans="1:10">
      <c r="A2032">
        <v>1682410999</v>
      </c>
      <c r="B2032" t="s">
        <v>113</v>
      </c>
      <c r="C2032">
        <v>10</v>
      </c>
      <c r="D2032">
        <v>168</v>
      </c>
      <c r="E2032">
        <v>241000</v>
      </c>
      <c r="F2032">
        <v>999</v>
      </c>
      <c r="G2032">
        <v>0</v>
      </c>
      <c r="H2032">
        <v>168</v>
      </c>
      <c r="I2032">
        <v>2</v>
      </c>
      <c r="J2032" t="s">
        <v>22</v>
      </c>
    </row>
    <row r="2033" spans="1:10">
      <c r="A2033">
        <v>1682490000</v>
      </c>
      <c r="B2033" t="s">
        <v>94</v>
      </c>
      <c r="C2033">
        <v>60</v>
      </c>
      <c r="D2033">
        <v>168</v>
      </c>
      <c r="E2033">
        <v>249000</v>
      </c>
      <c r="F2033">
        <v>0</v>
      </c>
      <c r="G2033">
        <v>0</v>
      </c>
      <c r="H2033">
        <v>168</v>
      </c>
      <c r="I2033">
        <v>2</v>
      </c>
      <c r="J2033" t="s">
        <v>22</v>
      </c>
    </row>
    <row r="2034" spans="1:10">
      <c r="A2034">
        <v>1682490001</v>
      </c>
      <c r="B2034" t="s">
        <v>1817</v>
      </c>
      <c r="C2034">
        <v>60</v>
      </c>
      <c r="D2034">
        <v>168</v>
      </c>
      <c r="E2034">
        <v>249000</v>
      </c>
      <c r="F2034">
        <v>0</v>
      </c>
      <c r="G2034">
        <v>0</v>
      </c>
      <c r="H2034">
        <v>168</v>
      </c>
      <c r="I2034">
        <v>2</v>
      </c>
      <c r="J2034" t="s">
        <v>22</v>
      </c>
    </row>
    <row r="2035" spans="1:10">
      <c r="A2035">
        <v>1682490002</v>
      </c>
      <c r="B2035" t="s">
        <v>1818</v>
      </c>
      <c r="C2035">
        <v>60</v>
      </c>
      <c r="D2035">
        <v>168</v>
      </c>
      <c r="E2035">
        <v>249000</v>
      </c>
      <c r="F2035">
        <v>0</v>
      </c>
      <c r="G2035">
        <v>0</v>
      </c>
      <c r="H2035">
        <v>168</v>
      </c>
      <c r="I2035">
        <v>2</v>
      </c>
      <c r="J2035" t="s">
        <v>22</v>
      </c>
    </row>
    <row r="2036" spans="1:10">
      <c r="A2036">
        <v>1682490003</v>
      </c>
      <c r="B2036" t="s">
        <v>1819</v>
      </c>
      <c r="C2036">
        <v>60</v>
      </c>
      <c r="D2036">
        <v>168</v>
      </c>
      <c r="E2036">
        <v>249000</v>
      </c>
      <c r="F2036">
        <v>0</v>
      </c>
      <c r="G2036">
        <v>0</v>
      </c>
      <c r="H2036">
        <v>168</v>
      </c>
      <c r="I2036">
        <v>2</v>
      </c>
      <c r="J2036" t="s">
        <v>22</v>
      </c>
    </row>
    <row r="2037" spans="1:10">
      <c r="A2037">
        <v>1682490004</v>
      </c>
      <c r="B2037" t="s">
        <v>1820</v>
      </c>
      <c r="C2037">
        <v>60</v>
      </c>
      <c r="D2037">
        <v>168</v>
      </c>
      <c r="E2037">
        <v>249000</v>
      </c>
      <c r="F2037">
        <v>0</v>
      </c>
      <c r="G2037">
        <v>0</v>
      </c>
      <c r="H2037">
        <v>168</v>
      </c>
      <c r="I2037">
        <v>2</v>
      </c>
      <c r="J2037" t="s">
        <v>22</v>
      </c>
    </row>
    <row r="2038" spans="1:10">
      <c r="A2038">
        <v>1682490005</v>
      </c>
      <c r="B2038" t="s">
        <v>1821</v>
      </c>
      <c r="C2038">
        <v>60</v>
      </c>
      <c r="D2038">
        <v>168</v>
      </c>
      <c r="E2038">
        <v>249000</v>
      </c>
      <c r="F2038">
        <v>0</v>
      </c>
      <c r="G2038">
        <v>0</v>
      </c>
      <c r="H2038">
        <v>168</v>
      </c>
      <c r="I2038">
        <v>2</v>
      </c>
      <c r="J2038" t="s">
        <v>22</v>
      </c>
    </row>
    <row r="2039" spans="1:10">
      <c r="A2039">
        <v>1682490006</v>
      </c>
      <c r="B2039" t="s">
        <v>1822</v>
      </c>
      <c r="C2039">
        <v>60</v>
      </c>
      <c r="D2039">
        <v>168</v>
      </c>
      <c r="E2039">
        <v>249000</v>
      </c>
      <c r="F2039">
        <v>0</v>
      </c>
      <c r="G2039">
        <v>0</v>
      </c>
      <c r="H2039">
        <v>168</v>
      </c>
      <c r="I2039">
        <v>2</v>
      </c>
      <c r="J2039" t="s">
        <v>22</v>
      </c>
    </row>
    <row r="2040" spans="1:10">
      <c r="A2040">
        <v>1682490022</v>
      </c>
      <c r="B2040" t="s">
        <v>74</v>
      </c>
      <c r="C2040">
        <v>60</v>
      </c>
      <c r="D2040">
        <v>168</v>
      </c>
      <c r="E2040">
        <v>249000</v>
      </c>
      <c r="F2040">
        <v>0</v>
      </c>
      <c r="G2040">
        <v>0</v>
      </c>
      <c r="H2040">
        <v>168</v>
      </c>
      <c r="I2040">
        <v>2</v>
      </c>
      <c r="J2040" t="s">
        <v>22</v>
      </c>
    </row>
    <row r="2041" spans="1:10">
      <c r="A2041">
        <v>1682531001</v>
      </c>
      <c r="B2041" t="s">
        <v>42</v>
      </c>
      <c r="C2041">
        <v>10</v>
      </c>
      <c r="D2041">
        <v>168</v>
      </c>
      <c r="E2041">
        <v>253100</v>
      </c>
      <c r="F2041">
        <v>0</v>
      </c>
      <c r="G2041">
        <v>0</v>
      </c>
      <c r="H2041">
        <v>823</v>
      </c>
      <c r="I2041">
        <v>2</v>
      </c>
      <c r="J2041" t="s">
        <v>22</v>
      </c>
    </row>
    <row r="2042" spans="1:10">
      <c r="A2042">
        <v>1682531800</v>
      </c>
      <c r="B2042" t="s">
        <v>42</v>
      </c>
      <c r="C2042">
        <v>10</v>
      </c>
      <c r="D2042">
        <v>168</v>
      </c>
      <c r="E2042">
        <v>253100</v>
      </c>
      <c r="F2042">
        <v>0</v>
      </c>
      <c r="G2042">
        <v>0</v>
      </c>
      <c r="H2042">
        <v>800</v>
      </c>
      <c r="I2042">
        <v>2</v>
      </c>
      <c r="J2042" t="s">
        <v>22</v>
      </c>
    </row>
    <row r="2043" spans="1:10">
      <c r="A2043">
        <v>1682533000</v>
      </c>
      <c r="B2043" t="s">
        <v>43</v>
      </c>
      <c r="C2043">
        <v>10</v>
      </c>
      <c r="D2043">
        <v>168</v>
      </c>
      <c r="E2043">
        <v>253300</v>
      </c>
      <c r="F2043">
        <v>0</v>
      </c>
      <c r="G2043">
        <v>0</v>
      </c>
      <c r="H2043">
        <v>168</v>
      </c>
      <c r="I2043">
        <v>2</v>
      </c>
      <c r="J2043" t="s">
        <v>22</v>
      </c>
    </row>
    <row r="2044" spans="1:10">
      <c r="A2044">
        <v>1682533800</v>
      </c>
      <c r="B2044" t="s">
        <v>43</v>
      </c>
      <c r="C2044">
        <v>10</v>
      </c>
      <c r="D2044">
        <v>168</v>
      </c>
      <c r="E2044">
        <v>253300</v>
      </c>
      <c r="F2044">
        <v>0</v>
      </c>
      <c r="G2044">
        <v>0</v>
      </c>
      <c r="H2044">
        <v>800</v>
      </c>
      <c r="I2044">
        <v>2</v>
      </c>
      <c r="J2044" t="s">
        <v>22</v>
      </c>
    </row>
    <row r="2045" spans="1:10">
      <c r="A2045">
        <v>1682544141</v>
      </c>
      <c r="B2045" t="s">
        <v>783</v>
      </c>
      <c r="C2045">
        <v>10</v>
      </c>
      <c r="D2045">
        <v>168</v>
      </c>
      <c r="E2045">
        <v>254410</v>
      </c>
      <c r="F2045">
        <v>141</v>
      </c>
      <c r="G2045">
        <v>0</v>
      </c>
      <c r="H2045">
        <v>168</v>
      </c>
      <c r="I2045">
        <v>2</v>
      </c>
      <c r="J2045" t="s">
        <v>22</v>
      </c>
    </row>
    <row r="2046" spans="1:10">
      <c r="A2046">
        <v>1682546000</v>
      </c>
      <c r="B2046" t="s">
        <v>60</v>
      </c>
      <c r="C2046">
        <v>10</v>
      </c>
      <c r="D2046">
        <v>168</v>
      </c>
      <c r="E2046">
        <v>254490</v>
      </c>
      <c r="F2046">
        <v>0</v>
      </c>
      <c r="G2046">
        <v>0</v>
      </c>
      <c r="H2046">
        <v>168</v>
      </c>
      <c r="I2046">
        <v>2</v>
      </c>
      <c r="J2046" t="s">
        <v>22</v>
      </c>
    </row>
    <row r="2047" spans="1:10">
      <c r="A2047">
        <v>1682551751</v>
      </c>
      <c r="B2047" t="s">
        <v>154</v>
      </c>
      <c r="C2047">
        <v>10</v>
      </c>
      <c r="D2047">
        <v>168</v>
      </c>
      <c r="E2047">
        <v>255100</v>
      </c>
      <c r="F2047">
        <v>751</v>
      </c>
      <c r="G2047">
        <v>0</v>
      </c>
      <c r="H2047">
        <v>168</v>
      </c>
      <c r="I2047">
        <v>2</v>
      </c>
      <c r="J2047" t="s">
        <v>22</v>
      </c>
    </row>
    <row r="2048" spans="1:10">
      <c r="A2048">
        <v>1682567000</v>
      </c>
      <c r="B2048" t="s">
        <v>45</v>
      </c>
      <c r="C2048">
        <v>10</v>
      </c>
      <c r="D2048">
        <v>168</v>
      </c>
      <c r="E2048">
        <v>256770</v>
      </c>
      <c r="F2048">
        <v>0</v>
      </c>
      <c r="G2048">
        <v>0</v>
      </c>
      <c r="H2048">
        <v>168</v>
      </c>
      <c r="I2048">
        <v>2</v>
      </c>
      <c r="J2048" t="s">
        <v>22</v>
      </c>
    </row>
    <row r="2049" spans="1:10">
      <c r="A2049">
        <v>1682567141</v>
      </c>
      <c r="B2049" t="s">
        <v>45</v>
      </c>
      <c r="C2049">
        <v>10</v>
      </c>
      <c r="D2049">
        <v>168</v>
      </c>
      <c r="E2049">
        <v>256770</v>
      </c>
      <c r="F2049">
        <v>141</v>
      </c>
      <c r="G2049">
        <v>0</v>
      </c>
      <c r="H2049">
        <v>168</v>
      </c>
      <c r="I2049">
        <v>2</v>
      </c>
      <c r="J2049" t="s">
        <v>22</v>
      </c>
    </row>
    <row r="2050" spans="1:10">
      <c r="A2050">
        <v>1682567751</v>
      </c>
      <c r="B2050" t="s">
        <v>45</v>
      </c>
      <c r="C2050">
        <v>10</v>
      </c>
      <c r="D2050">
        <v>168</v>
      </c>
      <c r="E2050">
        <v>256770</v>
      </c>
      <c r="F2050">
        <v>751</v>
      </c>
      <c r="G2050">
        <v>0</v>
      </c>
      <c r="H2050">
        <v>168</v>
      </c>
      <c r="I2050">
        <v>2</v>
      </c>
      <c r="J2050" t="s">
        <v>22</v>
      </c>
    </row>
    <row r="2051" spans="1:10">
      <c r="A2051">
        <v>1682572000</v>
      </c>
      <c r="B2051" t="s">
        <v>86</v>
      </c>
      <c r="C2051">
        <v>50</v>
      </c>
      <c r="D2051">
        <v>168</v>
      </c>
      <c r="E2051">
        <v>257200</v>
      </c>
      <c r="F2051">
        <v>0</v>
      </c>
      <c r="G2051">
        <v>0</v>
      </c>
      <c r="H2051">
        <v>824</v>
      </c>
      <c r="I2051">
        <v>2</v>
      </c>
      <c r="J2051" t="s">
        <v>22</v>
      </c>
    </row>
    <row r="2052" spans="1:10">
      <c r="A2052">
        <v>1682572001</v>
      </c>
      <c r="B2052" t="s">
        <v>46</v>
      </c>
      <c r="C2052">
        <v>50</v>
      </c>
      <c r="D2052">
        <v>168</v>
      </c>
      <c r="E2052">
        <v>257220</v>
      </c>
      <c r="F2052">
        <v>0</v>
      </c>
      <c r="G2052">
        <v>0</v>
      </c>
      <c r="H2052">
        <v>824</v>
      </c>
      <c r="I2052">
        <v>2</v>
      </c>
      <c r="J2052" t="s">
        <v>22</v>
      </c>
    </row>
    <row r="2053" spans="1:10">
      <c r="A2053">
        <v>1682572002</v>
      </c>
      <c r="B2053" t="s">
        <v>61</v>
      </c>
      <c r="C2053">
        <v>50</v>
      </c>
      <c r="D2053">
        <v>168</v>
      </c>
      <c r="E2053">
        <v>257210</v>
      </c>
      <c r="F2053">
        <v>0</v>
      </c>
      <c r="G2053">
        <v>0</v>
      </c>
      <c r="H2053">
        <v>824</v>
      </c>
      <c r="I2053">
        <v>2</v>
      </c>
      <c r="J2053" t="s">
        <v>22</v>
      </c>
    </row>
    <row r="2054" spans="1:10">
      <c r="A2054">
        <v>1682600141</v>
      </c>
      <c r="B2054" t="s">
        <v>333</v>
      </c>
      <c r="C2054">
        <v>10</v>
      </c>
      <c r="D2054">
        <v>168</v>
      </c>
      <c r="E2054">
        <v>260000</v>
      </c>
      <c r="F2054">
        <v>141</v>
      </c>
      <c r="G2054">
        <v>0</v>
      </c>
      <c r="H2054">
        <v>168</v>
      </c>
      <c r="I2054">
        <v>2</v>
      </c>
      <c r="J2054" t="s">
        <v>22</v>
      </c>
    </row>
    <row r="2055" spans="1:10">
      <c r="A2055">
        <v>1682625141</v>
      </c>
      <c r="B2055" t="s">
        <v>798</v>
      </c>
      <c r="C2055">
        <v>10</v>
      </c>
      <c r="D2055">
        <v>168</v>
      </c>
      <c r="E2055">
        <v>262500</v>
      </c>
      <c r="F2055">
        <v>141</v>
      </c>
      <c r="G2055">
        <v>0</v>
      </c>
      <c r="H2055">
        <v>168</v>
      </c>
      <c r="I2055">
        <v>2</v>
      </c>
      <c r="J2055" t="s">
        <v>22</v>
      </c>
    </row>
    <row r="2056" spans="1:10">
      <c r="A2056">
        <v>1682644141</v>
      </c>
      <c r="B2056" t="s">
        <v>784</v>
      </c>
      <c r="C2056">
        <v>10</v>
      </c>
      <c r="D2056">
        <v>168</v>
      </c>
      <c r="E2056">
        <v>264400</v>
      </c>
      <c r="F2056">
        <v>141</v>
      </c>
      <c r="G2056">
        <v>0</v>
      </c>
      <c r="H2056">
        <v>168</v>
      </c>
      <c r="I2056">
        <v>2</v>
      </c>
      <c r="J2056" t="s">
        <v>22</v>
      </c>
    </row>
    <row r="2057" spans="1:10">
      <c r="A2057">
        <v>1682644381</v>
      </c>
      <c r="B2057" t="s">
        <v>36</v>
      </c>
      <c r="C2057">
        <v>10</v>
      </c>
      <c r="D2057">
        <v>168</v>
      </c>
      <c r="E2057">
        <v>264400</v>
      </c>
      <c r="F2057">
        <v>381</v>
      </c>
      <c r="G2057">
        <v>0</v>
      </c>
      <c r="H2057">
        <v>841</v>
      </c>
      <c r="I2057">
        <v>2</v>
      </c>
      <c r="J2057" t="s">
        <v>22</v>
      </c>
    </row>
    <row r="2058" spans="1:10">
      <c r="A2058">
        <v>1682910111</v>
      </c>
      <c r="B2058" t="s">
        <v>48</v>
      </c>
      <c r="C2058">
        <v>27</v>
      </c>
      <c r="D2058">
        <v>168</v>
      </c>
      <c r="E2058">
        <v>291000</v>
      </c>
      <c r="F2058">
        <v>11</v>
      </c>
      <c r="G2058">
        <v>0</v>
      </c>
      <c r="H2058">
        <v>815</v>
      </c>
      <c r="I2058">
        <v>2</v>
      </c>
      <c r="J2058" t="s">
        <v>22</v>
      </c>
    </row>
    <row r="2059" spans="1:10">
      <c r="A2059">
        <v>1682910141</v>
      </c>
      <c r="B2059" t="s">
        <v>786</v>
      </c>
      <c r="C2059">
        <v>10</v>
      </c>
      <c r="D2059">
        <v>168</v>
      </c>
      <c r="E2059">
        <v>291000</v>
      </c>
      <c r="F2059">
        <v>141</v>
      </c>
      <c r="G2059">
        <v>0</v>
      </c>
      <c r="H2059">
        <v>168</v>
      </c>
      <c r="I2059">
        <v>2</v>
      </c>
      <c r="J2059" t="s">
        <v>22</v>
      </c>
    </row>
    <row r="2060" spans="1:10">
      <c r="A2060">
        <v>1682910800</v>
      </c>
      <c r="B2060" t="s">
        <v>48</v>
      </c>
      <c r="C2060">
        <v>10</v>
      </c>
      <c r="D2060">
        <v>168</v>
      </c>
      <c r="E2060">
        <v>291000</v>
      </c>
      <c r="F2060">
        <v>0</v>
      </c>
      <c r="G2060">
        <v>0</v>
      </c>
      <c r="H2060">
        <v>800</v>
      </c>
      <c r="I2060">
        <v>2</v>
      </c>
      <c r="J2060" t="s">
        <v>22</v>
      </c>
    </row>
    <row r="2061" spans="1:10">
      <c r="A2061">
        <v>1684310141</v>
      </c>
      <c r="B2061" t="s">
        <v>1501</v>
      </c>
      <c r="C2061">
        <v>10</v>
      </c>
      <c r="D2061">
        <v>168</v>
      </c>
      <c r="E2061">
        <v>431000</v>
      </c>
      <c r="F2061">
        <v>141</v>
      </c>
      <c r="G2061">
        <v>0</v>
      </c>
      <c r="H2061">
        <v>168</v>
      </c>
      <c r="I2061">
        <v>2</v>
      </c>
      <c r="J2061" t="s">
        <v>22</v>
      </c>
    </row>
    <row r="2062" spans="1:10">
      <c r="A2062">
        <v>1685000000</v>
      </c>
      <c r="B2062" t="s">
        <v>49</v>
      </c>
      <c r="C2062">
        <v>10</v>
      </c>
      <c r="D2062">
        <v>168</v>
      </c>
      <c r="E2062">
        <v>500000</v>
      </c>
      <c r="F2062">
        <v>0</v>
      </c>
      <c r="G2062">
        <v>0</v>
      </c>
      <c r="H2062">
        <v>808</v>
      </c>
      <c r="I2062">
        <v>2</v>
      </c>
      <c r="J2062" t="s">
        <v>22</v>
      </c>
    </row>
    <row r="2063" spans="1:10">
      <c r="A2063">
        <v>1685000999</v>
      </c>
      <c r="B2063" t="s">
        <v>49</v>
      </c>
      <c r="C2063">
        <v>10</v>
      </c>
      <c r="D2063">
        <v>168</v>
      </c>
      <c r="E2063">
        <v>500000</v>
      </c>
      <c r="F2063">
        <v>999</v>
      </c>
      <c r="G2063">
        <v>0</v>
      </c>
      <c r="H2063">
        <v>890</v>
      </c>
      <c r="I2063">
        <v>2</v>
      </c>
      <c r="J2063" t="s">
        <v>22</v>
      </c>
    </row>
    <row r="2064" spans="1:10">
      <c r="A2064">
        <v>1691100000</v>
      </c>
      <c r="B2064" t="s">
        <v>24</v>
      </c>
      <c r="C2064">
        <v>10</v>
      </c>
      <c r="D2064">
        <v>169</v>
      </c>
      <c r="E2064">
        <v>110000</v>
      </c>
      <c r="F2064">
        <v>0</v>
      </c>
      <c r="G2064">
        <v>0</v>
      </c>
      <c r="H2064">
        <v>169</v>
      </c>
      <c r="I2064">
        <v>2</v>
      </c>
      <c r="J2064" t="s">
        <v>22</v>
      </c>
    </row>
    <row r="2065" spans="1:10">
      <c r="A2065">
        <v>1691100141</v>
      </c>
      <c r="B2065" t="s">
        <v>24</v>
      </c>
      <c r="C2065">
        <v>10</v>
      </c>
      <c r="D2065">
        <v>169</v>
      </c>
      <c r="E2065">
        <v>110000</v>
      </c>
      <c r="F2065">
        <v>141</v>
      </c>
      <c r="G2065">
        <v>0</v>
      </c>
      <c r="H2065">
        <v>169</v>
      </c>
      <c r="I2065">
        <v>2</v>
      </c>
      <c r="J2065" t="s">
        <v>22</v>
      </c>
    </row>
    <row r="2066" spans="1:10">
      <c r="A2066">
        <v>1691100163</v>
      </c>
      <c r="B2066" t="s">
        <v>24</v>
      </c>
      <c r="C2066">
        <v>10</v>
      </c>
      <c r="D2066">
        <v>169</v>
      </c>
      <c r="E2066">
        <v>110000</v>
      </c>
      <c r="F2066">
        <v>163</v>
      </c>
      <c r="G2066">
        <v>0</v>
      </c>
      <c r="H2066">
        <v>816</v>
      </c>
      <c r="I2066">
        <v>2</v>
      </c>
      <c r="J2066" t="s">
        <v>22</v>
      </c>
    </row>
    <row r="2067" spans="1:10">
      <c r="A2067">
        <v>1691100165</v>
      </c>
      <c r="B2067" t="s">
        <v>24</v>
      </c>
      <c r="C2067">
        <v>10</v>
      </c>
      <c r="D2067">
        <v>169</v>
      </c>
      <c r="E2067">
        <v>110000</v>
      </c>
      <c r="F2067">
        <v>165</v>
      </c>
      <c r="G2067">
        <v>0</v>
      </c>
      <c r="H2067">
        <v>816</v>
      </c>
      <c r="I2067">
        <v>2</v>
      </c>
      <c r="J2067" t="s">
        <v>22</v>
      </c>
    </row>
    <row r="2068" spans="1:10">
      <c r="A2068">
        <v>1691100322</v>
      </c>
      <c r="B2068" t="s">
        <v>24</v>
      </c>
      <c r="C2068">
        <v>10</v>
      </c>
      <c r="D2068">
        <v>169</v>
      </c>
      <c r="E2068">
        <v>110000</v>
      </c>
      <c r="F2068">
        <v>322</v>
      </c>
      <c r="G2068">
        <v>0</v>
      </c>
      <c r="H2068">
        <v>800</v>
      </c>
      <c r="I2068">
        <v>2</v>
      </c>
      <c r="J2068" t="s">
        <v>22</v>
      </c>
    </row>
    <row r="2069" spans="1:10">
      <c r="A2069">
        <v>1691100714</v>
      </c>
      <c r="B2069" t="s">
        <v>660</v>
      </c>
      <c r="C2069">
        <v>10</v>
      </c>
      <c r="D2069">
        <v>169</v>
      </c>
      <c r="E2069">
        <v>110000</v>
      </c>
      <c r="F2069">
        <v>714</v>
      </c>
      <c r="G2069">
        <v>1</v>
      </c>
      <c r="H2069">
        <v>169</v>
      </c>
      <c r="I2069">
        <v>2</v>
      </c>
      <c r="J2069" t="s">
        <v>22</v>
      </c>
    </row>
    <row r="2070" spans="1:10">
      <c r="A2070">
        <v>1691100750</v>
      </c>
      <c r="B2070" t="s">
        <v>24</v>
      </c>
      <c r="C2070">
        <v>10</v>
      </c>
      <c r="D2070">
        <v>169</v>
      </c>
      <c r="E2070">
        <v>110000</v>
      </c>
      <c r="F2070">
        <v>750</v>
      </c>
      <c r="G2070">
        <v>0</v>
      </c>
      <c r="H2070">
        <v>169</v>
      </c>
      <c r="I2070">
        <v>2</v>
      </c>
      <c r="J2070" t="s">
        <v>22</v>
      </c>
    </row>
    <row r="2071" spans="1:10">
      <c r="A2071">
        <v>1691100751</v>
      </c>
      <c r="B2071" t="s">
        <v>24</v>
      </c>
      <c r="C2071">
        <v>10</v>
      </c>
      <c r="D2071">
        <v>169</v>
      </c>
      <c r="E2071">
        <v>110000</v>
      </c>
      <c r="F2071">
        <v>751</v>
      </c>
      <c r="G2071">
        <v>0</v>
      </c>
      <c r="H2071">
        <v>169</v>
      </c>
      <c r="I2071">
        <v>2</v>
      </c>
      <c r="J2071" t="s">
        <v>22</v>
      </c>
    </row>
    <row r="2072" spans="1:10">
      <c r="A2072">
        <v>1691100800</v>
      </c>
      <c r="B2072" t="s">
        <v>24</v>
      </c>
      <c r="C2072">
        <v>10</v>
      </c>
      <c r="D2072">
        <v>169</v>
      </c>
      <c r="E2072">
        <v>110000</v>
      </c>
      <c r="F2072">
        <v>0</v>
      </c>
      <c r="G2072">
        <v>0</v>
      </c>
      <c r="H2072">
        <v>800</v>
      </c>
      <c r="I2072">
        <v>2</v>
      </c>
      <c r="J2072" t="s">
        <v>22</v>
      </c>
    </row>
    <row r="2073" spans="1:10">
      <c r="A2073">
        <v>1691100999</v>
      </c>
      <c r="B2073" t="s">
        <v>99</v>
      </c>
      <c r="C2073">
        <v>10</v>
      </c>
      <c r="D2073">
        <v>169</v>
      </c>
      <c r="E2073">
        <v>110000</v>
      </c>
      <c r="F2073">
        <v>999</v>
      </c>
      <c r="G2073">
        <v>0</v>
      </c>
      <c r="H2073">
        <v>169</v>
      </c>
      <c r="I2073">
        <v>2</v>
      </c>
      <c r="J2073" t="s">
        <v>22</v>
      </c>
    </row>
    <row r="2074" spans="1:10">
      <c r="A2074">
        <v>1691200141</v>
      </c>
      <c r="B2074" t="s">
        <v>63</v>
      </c>
      <c r="C2074">
        <v>10</v>
      </c>
      <c r="D2074">
        <v>169</v>
      </c>
      <c r="E2074">
        <v>120000</v>
      </c>
      <c r="F2074">
        <v>141</v>
      </c>
      <c r="G2074">
        <v>0</v>
      </c>
      <c r="H2074">
        <v>169</v>
      </c>
      <c r="I2074">
        <v>2</v>
      </c>
      <c r="J2074" t="s">
        <v>22</v>
      </c>
    </row>
    <row r="2075" spans="1:10">
      <c r="A2075">
        <v>1691210000</v>
      </c>
      <c r="B2075" t="s">
        <v>25</v>
      </c>
      <c r="C2075">
        <v>10</v>
      </c>
      <c r="D2075">
        <v>169</v>
      </c>
      <c r="E2075">
        <v>121000</v>
      </c>
      <c r="F2075">
        <v>0</v>
      </c>
      <c r="G2075">
        <v>0</v>
      </c>
      <c r="H2075">
        <v>169</v>
      </c>
      <c r="I2075">
        <v>2</v>
      </c>
      <c r="J2075" t="s">
        <v>22</v>
      </c>
    </row>
    <row r="2076" spans="1:10">
      <c r="A2076">
        <v>1691210800</v>
      </c>
      <c r="B2076" t="s">
        <v>25</v>
      </c>
      <c r="C2076">
        <v>10</v>
      </c>
      <c r="D2076">
        <v>169</v>
      </c>
      <c r="E2076">
        <v>121000</v>
      </c>
      <c r="F2076">
        <v>0</v>
      </c>
      <c r="G2076">
        <v>0</v>
      </c>
      <c r="H2076">
        <v>800</v>
      </c>
      <c r="I2076">
        <v>2</v>
      </c>
      <c r="J2076" t="s">
        <v>22</v>
      </c>
    </row>
    <row r="2077" spans="1:10">
      <c r="A2077">
        <v>1691220000</v>
      </c>
      <c r="B2077" t="s">
        <v>26</v>
      </c>
      <c r="C2077">
        <v>10</v>
      </c>
      <c r="D2077">
        <v>169</v>
      </c>
      <c r="E2077">
        <v>122000</v>
      </c>
      <c r="F2077">
        <v>0</v>
      </c>
      <c r="G2077">
        <v>0</v>
      </c>
      <c r="H2077">
        <v>169</v>
      </c>
      <c r="I2077">
        <v>2</v>
      </c>
      <c r="J2077" t="s">
        <v>22</v>
      </c>
    </row>
    <row r="2078" spans="1:10">
      <c r="A2078">
        <v>1691220141</v>
      </c>
      <c r="B2078" t="s">
        <v>778</v>
      </c>
      <c r="C2078">
        <v>10</v>
      </c>
      <c r="D2078">
        <v>169</v>
      </c>
      <c r="E2078">
        <v>122000</v>
      </c>
      <c r="F2078">
        <v>141</v>
      </c>
      <c r="G2078">
        <v>0</v>
      </c>
      <c r="H2078">
        <v>169</v>
      </c>
      <c r="I2078">
        <v>2</v>
      </c>
      <c r="J2078" t="s">
        <v>22</v>
      </c>
    </row>
    <row r="2079" spans="1:10">
      <c r="A2079">
        <v>1691220165</v>
      </c>
      <c r="B2079" t="s">
        <v>778</v>
      </c>
      <c r="C2079">
        <v>10</v>
      </c>
      <c r="D2079">
        <v>169</v>
      </c>
      <c r="E2079">
        <v>122000</v>
      </c>
      <c r="F2079">
        <v>165</v>
      </c>
      <c r="G2079">
        <v>0</v>
      </c>
      <c r="H2079">
        <v>816</v>
      </c>
      <c r="I2079">
        <v>2</v>
      </c>
      <c r="J2079" t="s">
        <v>22</v>
      </c>
    </row>
    <row r="2080" spans="1:10">
      <c r="A2080">
        <v>1691222141</v>
      </c>
      <c r="B2080" t="s">
        <v>88</v>
      </c>
      <c r="C2080">
        <v>10</v>
      </c>
      <c r="D2080">
        <v>169</v>
      </c>
      <c r="E2080">
        <v>122200</v>
      </c>
      <c r="F2080">
        <v>141</v>
      </c>
      <c r="G2080">
        <v>0</v>
      </c>
      <c r="H2080">
        <v>169</v>
      </c>
      <c r="I2080">
        <v>2</v>
      </c>
      <c r="J2080" t="s">
        <v>22</v>
      </c>
    </row>
    <row r="2081" spans="1:10">
      <c r="A2081">
        <v>1691240000</v>
      </c>
      <c r="B2081" t="s">
        <v>28</v>
      </c>
      <c r="C2081">
        <v>10</v>
      </c>
      <c r="D2081">
        <v>169</v>
      </c>
      <c r="E2081">
        <v>124000</v>
      </c>
      <c r="F2081">
        <v>0</v>
      </c>
      <c r="G2081">
        <v>0</v>
      </c>
      <c r="H2081">
        <v>169</v>
      </c>
      <c r="I2081">
        <v>2</v>
      </c>
      <c r="J2081" t="s">
        <v>22</v>
      </c>
    </row>
    <row r="2082" spans="1:10">
      <c r="A2082">
        <v>1691240141</v>
      </c>
      <c r="B2082" t="s">
        <v>28</v>
      </c>
      <c r="C2082">
        <v>10</v>
      </c>
      <c r="D2082">
        <v>169</v>
      </c>
      <c r="E2082">
        <v>124000</v>
      </c>
      <c r="F2082">
        <v>141</v>
      </c>
      <c r="G2082">
        <v>0</v>
      </c>
      <c r="H2082">
        <v>169</v>
      </c>
      <c r="I2082">
        <v>2</v>
      </c>
      <c r="J2082" t="s">
        <v>22</v>
      </c>
    </row>
    <row r="2083" spans="1:10">
      <c r="A2083">
        <v>1691251000</v>
      </c>
      <c r="B2083" t="s">
        <v>29</v>
      </c>
      <c r="C2083">
        <v>10</v>
      </c>
      <c r="D2083">
        <v>169</v>
      </c>
      <c r="E2083">
        <v>125100</v>
      </c>
      <c r="F2083">
        <v>0</v>
      </c>
      <c r="G2083">
        <v>0</v>
      </c>
      <c r="H2083">
        <v>169</v>
      </c>
      <c r="I2083">
        <v>2</v>
      </c>
      <c r="J2083" t="s">
        <v>22</v>
      </c>
    </row>
    <row r="2084" spans="1:10">
      <c r="A2084">
        <v>1691260000</v>
      </c>
      <c r="B2084" t="s">
        <v>30</v>
      </c>
      <c r="C2084">
        <v>10</v>
      </c>
      <c r="D2084">
        <v>169</v>
      </c>
      <c r="E2084">
        <v>126000</v>
      </c>
      <c r="F2084">
        <v>0</v>
      </c>
      <c r="G2084">
        <v>0</v>
      </c>
      <c r="H2084">
        <v>169</v>
      </c>
      <c r="I2084">
        <v>2</v>
      </c>
      <c r="J2084" t="s">
        <v>22</v>
      </c>
    </row>
    <row r="2085" spans="1:10">
      <c r="A2085">
        <v>1691260141</v>
      </c>
      <c r="B2085" t="s">
        <v>30</v>
      </c>
      <c r="C2085">
        <v>10</v>
      </c>
      <c r="D2085">
        <v>169</v>
      </c>
      <c r="E2085">
        <v>126000</v>
      </c>
      <c r="F2085">
        <v>141</v>
      </c>
      <c r="G2085">
        <v>0</v>
      </c>
      <c r="H2085">
        <v>169</v>
      </c>
      <c r="I2085">
        <v>2</v>
      </c>
      <c r="J2085" t="s">
        <v>22</v>
      </c>
    </row>
    <row r="2086" spans="1:10">
      <c r="A2086">
        <v>1691270000</v>
      </c>
      <c r="B2086" t="s">
        <v>31</v>
      </c>
      <c r="C2086">
        <v>10</v>
      </c>
      <c r="D2086">
        <v>169</v>
      </c>
      <c r="E2086">
        <v>127000</v>
      </c>
      <c r="F2086">
        <v>0</v>
      </c>
      <c r="G2086">
        <v>0</v>
      </c>
      <c r="H2086">
        <v>169</v>
      </c>
      <c r="I2086">
        <v>2</v>
      </c>
      <c r="J2086" t="s">
        <v>22</v>
      </c>
    </row>
    <row r="2087" spans="1:10">
      <c r="A2087">
        <v>1691270141</v>
      </c>
      <c r="B2087" t="s">
        <v>779</v>
      </c>
      <c r="C2087">
        <v>10</v>
      </c>
      <c r="D2087">
        <v>169</v>
      </c>
      <c r="E2087">
        <v>127000</v>
      </c>
      <c r="F2087">
        <v>141</v>
      </c>
      <c r="G2087">
        <v>0</v>
      </c>
      <c r="H2087">
        <v>169</v>
      </c>
      <c r="I2087">
        <v>2</v>
      </c>
      <c r="J2087" t="s">
        <v>22</v>
      </c>
    </row>
    <row r="2088" spans="1:10">
      <c r="A2088">
        <v>1691292141</v>
      </c>
      <c r="B2088" t="s">
        <v>89</v>
      </c>
      <c r="C2088">
        <v>10</v>
      </c>
      <c r="D2088">
        <v>169</v>
      </c>
      <c r="E2088">
        <v>129200</v>
      </c>
      <c r="F2088">
        <v>141</v>
      </c>
      <c r="G2088">
        <v>0</v>
      </c>
      <c r="H2088">
        <v>169</v>
      </c>
      <c r="I2088">
        <v>2</v>
      </c>
      <c r="J2088" t="s">
        <v>22</v>
      </c>
    </row>
    <row r="2089" spans="1:10">
      <c r="A2089">
        <v>1691430000</v>
      </c>
      <c r="B2089" t="s">
        <v>32</v>
      </c>
      <c r="C2089">
        <v>10</v>
      </c>
      <c r="D2089">
        <v>169</v>
      </c>
      <c r="E2089">
        <v>143000</v>
      </c>
      <c r="F2089">
        <v>0</v>
      </c>
      <c r="G2089">
        <v>0</v>
      </c>
      <c r="H2089">
        <v>169</v>
      </c>
      <c r="I2089">
        <v>2</v>
      </c>
      <c r="J2089" t="s">
        <v>22</v>
      </c>
    </row>
    <row r="2090" spans="1:10">
      <c r="A2090">
        <v>1691430800</v>
      </c>
      <c r="B2090" t="s">
        <v>32</v>
      </c>
      <c r="C2090">
        <v>10</v>
      </c>
      <c r="D2090">
        <v>169</v>
      </c>
      <c r="E2090">
        <v>143000</v>
      </c>
      <c r="F2090">
        <v>0</v>
      </c>
      <c r="G2090">
        <v>0</v>
      </c>
      <c r="H2090">
        <v>800</v>
      </c>
      <c r="I2090">
        <v>2</v>
      </c>
      <c r="J2090" t="s">
        <v>22</v>
      </c>
    </row>
    <row r="2091" spans="1:10">
      <c r="A2091">
        <v>1691520111</v>
      </c>
      <c r="B2091" t="s">
        <v>78</v>
      </c>
      <c r="C2091">
        <v>27</v>
      </c>
      <c r="D2091">
        <v>169</v>
      </c>
      <c r="E2091">
        <v>152000</v>
      </c>
      <c r="F2091">
        <v>11</v>
      </c>
      <c r="G2091">
        <v>0</v>
      </c>
      <c r="H2091">
        <v>815</v>
      </c>
      <c r="I2091">
        <v>2</v>
      </c>
      <c r="J2091" t="s">
        <v>22</v>
      </c>
    </row>
    <row r="2092" spans="1:10">
      <c r="A2092">
        <v>1691520119</v>
      </c>
      <c r="B2092" t="s">
        <v>78</v>
      </c>
      <c r="C2092">
        <v>27</v>
      </c>
      <c r="D2092">
        <v>169</v>
      </c>
      <c r="E2092">
        <v>152000</v>
      </c>
      <c r="F2092">
        <v>19</v>
      </c>
      <c r="G2092">
        <v>0</v>
      </c>
      <c r="H2092">
        <v>169</v>
      </c>
      <c r="I2092">
        <v>2</v>
      </c>
      <c r="J2092" t="s">
        <v>22</v>
      </c>
    </row>
    <row r="2093" spans="1:10">
      <c r="A2093">
        <v>1691550119</v>
      </c>
      <c r="B2093" t="s">
        <v>127</v>
      </c>
      <c r="C2093">
        <v>27</v>
      </c>
      <c r="D2093">
        <v>169</v>
      </c>
      <c r="E2093">
        <v>155000</v>
      </c>
      <c r="F2093">
        <v>19</v>
      </c>
      <c r="G2093">
        <v>0</v>
      </c>
      <c r="H2093">
        <v>169</v>
      </c>
      <c r="I2093">
        <v>2</v>
      </c>
      <c r="J2093" t="s">
        <v>22</v>
      </c>
    </row>
    <row r="2094" spans="1:10">
      <c r="A2094">
        <v>1691566111</v>
      </c>
      <c r="B2094" t="s">
        <v>33</v>
      </c>
      <c r="C2094">
        <v>27</v>
      </c>
      <c r="D2094">
        <v>169</v>
      </c>
      <c r="E2094">
        <v>156600</v>
      </c>
      <c r="F2094">
        <v>11</v>
      </c>
      <c r="G2094">
        <v>0</v>
      </c>
      <c r="H2094">
        <v>815</v>
      </c>
      <c r="I2094">
        <v>2</v>
      </c>
      <c r="J2094" t="s">
        <v>22</v>
      </c>
    </row>
    <row r="2095" spans="1:10">
      <c r="A2095">
        <v>1691566119</v>
      </c>
      <c r="B2095" t="s">
        <v>33</v>
      </c>
      <c r="C2095">
        <v>27</v>
      </c>
      <c r="D2095">
        <v>169</v>
      </c>
      <c r="E2095">
        <v>156600</v>
      </c>
      <c r="F2095">
        <v>19</v>
      </c>
      <c r="G2095">
        <v>0</v>
      </c>
      <c r="H2095">
        <v>169</v>
      </c>
      <c r="I2095">
        <v>2</v>
      </c>
      <c r="J2095" t="s">
        <v>22</v>
      </c>
    </row>
    <row r="2096" spans="1:10">
      <c r="A2096">
        <v>1691570119</v>
      </c>
      <c r="B2096" t="s">
        <v>128</v>
      </c>
      <c r="C2096">
        <v>27</v>
      </c>
      <c r="D2096">
        <v>169</v>
      </c>
      <c r="E2096">
        <v>157000</v>
      </c>
      <c r="F2096">
        <v>19</v>
      </c>
      <c r="G2096">
        <v>0</v>
      </c>
      <c r="H2096">
        <v>169</v>
      </c>
      <c r="I2096">
        <v>2</v>
      </c>
      <c r="J2096" t="s">
        <v>22</v>
      </c>
    </row>
    <row r="2097" spans="1:10">
      <c r="A2097">
        <v>1691580111</v>
      </c>
      <c r="B2097" t="s">
        <v>107</v>
      </c>
      <c r="C2097">
        <v>27</v>
      </c>
      <c r="D2097">
        <v>169</v>
      </c>
      <c r="E2097">
        <v>158000</v>
      </c>
      <c r="F2097">
        <v>11</v>
      </c>
      <c r="G2097">
        <v>0</v>
      </c>
      <c r="H2097">
        <v>815</v>
      </c>
      <c r="I2097">
        <v>2</v>
      </c>
      <c r="J2097" t="s">
        <v>22</v>
      </c>
    </row>
    <row r="2098" spans="1:10">
      <c r="A2098">
        <v>1691580119</v>
      </c>
      <c r="B2098" t="s">
        <v>107</v>
      </c>
      <c r="C2098">
        <v>27</v>
      </c>
      <c r="D2098">
        <v>169</v>
      </c>
      <c r="E2098">
        <v>158000</v>
      </c>
      <c r="F2098">
        <v>19</v>
      </c>
      <c r="G2098">
        <v>0</v>
      </c>
      <c r="H2098">
        <v>169</v>
      </c>
      <c r="I2098">
        <v>2</v>
      </c>
      <c r="J2098" t="s">
        <v>22</v>
      </c>
    </row>
    <row r="2099" spans="1:10">
      <c r="A2099">
        <v>1691591111</v>
      </c>
      <c r="B2099" t="s">
        <v>71</v>
      </c>
      <c r="C2099">
        <v>27</v>
      </c>
      <c r="D2099">
        <v>169</v>
      </c>
      <c r="E2099">
        <v>159100</v>
      </c>
      <c r="F2099">
        <v>11</v>
      </c>
      <c r="G2099">
        <v>0</v>
      </c>
      <c r="H2099">
        <v>815</v>
      </c>
      <c r="I2099">
        <v>2</v>
      </c>
      <c r="J2099" t="s">
        <v>22</v>
      </c>
    </row>
    <row r="2100" spans="1:10">
      <c r="A2100">
        <v>1691591760</v>
      </c>
      <c r="B2100" t="s">
        <v>143</v>
      </c>
      <c r="C2100">
        <v>27</v>
      </c>
      <c r="D2100">
        <v>169</v>
      </c>
      <c r="E2100">
        <v>159100</v>
      </c>
      <c r="F2100">
        <v>760</v>
      </c>
      <c r="G2100">
        <v>0</v>
      </c>
      <c r="H2100">
        <v>169</v>
      </c>
      <c r="I2100">
        <v>2</v>
      </c>
      <c r="J2100" t="s">
        <v>22</v>
      </c>
    </row>
    <row r="2101" spans="1:10">
      <c r="A2101">
        <v>1691592111</v>
      </c>
      <c r="B2101" t="s">
        <v>287</v>
      </c>
      <c r="C2101">
        <v>27</v>
      </c>
      <c r="D2101">
        <v>169</v>
      </c>
      <c r="E2101">
        <v>159200</v>
      </c>
      <c r="F2101">
        <v>11</v>
      </c>
      <c r="G2101">
        <v>1</v>
      </c>
      <c r="H2101">
        <v>169</v>
      </c>
      <c r="I2101">
        <v>2</v>
      </c>
      <c r="J2101" t="s">
        <v>22</v>
      </c>
    </row>
    <row r="2102" spans="1:10">
      <c r="A2102">
        <v>1691594111</v>
      </c>
      <c r="B2102" t="s">
        <v>1388</v>
      </c>
      <c r="C2102">
        <v>27</v>
      </c>
      <c r="D2102">
        <v>169</v>
      </c>
      <c r="E2102">
        <v>159100</v>
      </c>
      <c r="F2102">
        <v>11</v>
      </c>
      <c r="G2102">
        <v>1</v>
      </c>
      <c r="H2102">
        <v>169</v>
      </c>
      <c r="I2102">
        <v>2</v>
      </c>
      <c r="J2102" t="s">
        <v>22</v>
      </c>
    </row>
    <row r="2103" spans="1:10">
      <c r="A2103">
        <v>1691623000</v>
      </c>
      <c r="B2103" t="s">
        <v>214</v>
      </c>
      <c r="C2103">
        <v>10</v>
      </c>
      <c r="D2103">
        <v>169</v>
      </c>
      <c r="E2103">
        <v>162300</v>
      </c>
      <c r="F2103">
        <v>0</v>
      </c>
      <c r="G2103">
        <v>0</v>
      </c>
      <c r="H2103">
        <v>810</v>
      </c>
      <c r="I2103">
        <v>2</v>
      </c>
      <c r="J2103" t="s">
        <v>22</v>
      </c>
    </row>
    <row r="2104" spans="1:10">
      <c r="A2104">
        <v>1691624000</v>
      </c>
      <c r="B2104" t="s">
        <v>82</v>
      </c>
      <c r="C2104">
        <v>10</v>
      </c>
      <c r="D2104">
        <v>169</v>
      </c>
      <c r="E2104">
        <v>162400</v>
      </c>
      <c r="F2104">
        <v>0</v>
      </c>
      <c r="G2104">
        <v>0</v>
      </c>
      <c r="H2104">
        <v>810</v>
      </c>
      <c r="I2104">
        <v>2</v>
      </c>
      <c r="J2104" t="s">
        <v>22</v>
      </c>
    </row>
    <row r="2105" spans="1:10">
      <c r="A2105">
        <v>1691624001</v>
      </c>
      <c r="B2105" t="s">
        <v>108</v>
      </c>
      <c r="C2105">
        <v>10</v>
      </c>
      <c r="D2105">
        <v>169</v>
      </c>
      <c r="E2105">
        <v>162400</v>
      </c>
      <c r="F2105">
        <v>0</v>
      </c>
      <c r="G2105">
        <v>0</v>
      </c>
      <c r="H2105">
        <v>169</v>
      </c>
      <c r="I2105">
        <v>2</v>
      </c>
      <c r="J2105" t="s">
        <v>22</v>
      </c>
    </row>
    <row r="2106" spans="1:10">
      <c r="A2106">
        <v>1691624800</v>
      </c>
      <c r="B2106" t="s">
        <v>82</v>
      </c>
      <c r="C2106">
        <v>10</v>
      </c>
      <c r="D2106">
        <v>169</v>
      </c>
      <c r="E2106">
        <v>162400</v>
      </c>
      <c r="F2106">
        <v>0</v>
      </c>
      <c r="G2106">
        <v>0</v>
      </c>
      <c r="H2106">
        <v>810</v>
      </c>
      <c r="I2106">
        <v>2</v>
      </c>
      <c r="J2106" t="s">
        <v>22</v>
      </c>
    </row>
    <row r="2107" spans="1:10">
      <c r="A2107">
        <v>1691710141</v>
      </c>
      <c r="B2107" t="s">
        <v>780</v>
      </c>
      <c r="C2107">
        <v>10</v>
      </c>
      <c r="D2107">
        <v>169</v>
      </c>
      <c r="E2107">
        <v>171000</v>
      </c>
      <c r="F2107">
        <v>141</v>
      </c>
      <c r="G2107">
        <v>0</v>
      </c>
      <c r="H2107">
        <v>169</v>
      </c>
      <c r="I2107">
        <v>2</v>
      </c>
      <c r="J2107" t="s">
        <v>22</v>
      </c>
    </row>
    <row r="2108" spans="1:10">
      <c r="A2108">
        <v>1691720999</v>
      </c>
      <c r="B2108" t="s">
        <v>109</v>
      </c>
      <c r="C2108">
        <v>10</v>
      </c>
      <c r="D2108">
        <v>169</v>
      </c>
      <c r="E2108">
        <v>172000</v>
      </c>
      <c r="F2108">
        <v>999</v>
      </c>
      <c r="G2108">
        <v>0</v>
      </c>
      <c r="H2108">
        <v>169</v>
      </c>
      <c r="I2108">
        <v>2</v>
      </c>
      <c r="J2108" t="s">
        <v>22</v>
      </c>
    </row>
    <row r="2109" spans="1:10">
      <c r="A2109">
        <v>1692120141</v>
      </c>
      <c r="B2109" t="s">
        <v>83</v>
      </c>
      <c r="C2109">
        <v>10</v>
      </c>
      <c r="D2109">
        <v>169</v>
      </c>
      <c r="E2109">
        <v>212000</v>
      </c>
      <c r="F2109">
        <v>141</v>
      </c>
      <c r="G2109">
        <v>0</v>
      </c>
      <c r="H2109">
        <v>169</v>
      </c>
      <c r="I2109">
        <v>2</v>
      </c>
      <c r="J2109" t="s">
        <v>22</v>
      </c>
    </row>
    <row r="2110" spans="1:10">
      <c r="A2110">
        <v>1692130111</v>
      </c>
      <c r="B2110" t="s">
        <v>53</v>
      </c>
      <c r="C2110">
        <v>27</v>
      </c>
      <c r="D2110">
        <v>169</v>
      </c>
      <c r="E2110">
        <v>213000</v>
      </c>
      <c r="F2110">
        <v>11</v>
      </c>
      <c r="G2110">
        <v>0</v>
      </c>
      <c r="H2110">
        <v>815</v>
      </c>
      <c r="I2110">
        <v>2</v>
      </c>
      <c r="J2110" t="s">
        <v>22</v>
      </c>
    </row>
    <row r="2111" spans="1:10">
      <c r="A2111">
        <v>1692130141</v>
      </c>
      <c r="B2111" t="s">
        <v>53</v>
      </c>
      <c r="C2111">
        <v>10</v>
      </c>
      <c r="D2111">
        <v>169</v>
      </c>
      <c r="E2111">
        <v>213000</v>
      </c>
      <c r="F2111">
        <v>141</v>
      </c>
      <c r="G2111">
        <v>0</v>
      </c>
      <c r="H2111">
        <v>169</v>
      </c>
      <c r="I2111">
        <v>2</v>
      </c>
      <c r="J2111" t="s">
        <v>22</v>
      </c>
    </row>
    <row r="2112" spans="1:10">
      <c r="A2112">
        <v>1692130800</v>
      </c>
      <c r="B2112" t="s">
        <v>53</v>
      </c>
      <c r="C2112">
        <v>10</v>
      </c>
      <c r="D2112">
        <v>169</v>
      </c>
      <c r="E2112">
        <v>213000</v>
      </c>
      <c r="F2112">
        <v>0</v>
      </c>
      <c r="G2112">
        <v>0</v>
      </c>
      <c r="H2112">
        <v>800</v>
      </c>
      <c r="I2112">
        <v>2</v>
      </c>
      <c r="J2112" t="s">
        <v>22</v>
      </c>
    </row>
    <row r="2113" spans="1:10">
      <c r="A2113">
        <v>1692140000</v>
      </c>
      <c r="B2113" t="s">
        <v>35</v>
      </c>
      <c r="C2113">
        <v>10</v>
      </c>
      <c r="D2113">
        <v>169</v>
      </c>
      <c r="E2113">
        <v>214000</v>
      </c>
      <c r="F2113">
        <v>0</v>
      </c>
      <c r="G2113">
        <v>0</v>
      </c>
      <c r="H2113">
        <v>169</v>
      </c>
      <c r="I2113">
        <v>2</v>
      </c>
      <c r="J2113" t="s">
        <v>22</v>
      </c>
    </row>
    <row r="2114" spans="1:10">
      <c r="A2114">
        <v>1692140800</v>
      </c>
      <c r="B2114" t="s">
        <v>35</v>
      </c>
      <c r="C2114">
        <v>10</v>
      </c>
      <c r="D2114">
        <v>169</v>
      </c>
      <c r="E2114">
        <v>214000</v>
      </c>
      <c r="F2114">
        <v>0</v>
      </c>
      <c r="G2114">
        <v>0</v>
      </c>
      <c r="H2114">
        <v>800</v>
      </c>
      <c r="I2114">
        <v>2</v>
      </c>
      <c r="J2114" t="s">
        <v>22</v>
      </c>
    </row>
    <row r="2115" spans="1:10">
      <c r="A2115">
        <v>1692170800</v>
      </c>
      <c r="B2115" t="s">
        <v>144</v>
      </c>
      <c r="C2115">
        <v>10</v>
      </c>
      <c r="D2115">
        <v>169</v>
      </c>
      <c r="E2115">
        <v>217000</v>
      </c>
      <c r="F2115">
        <v>0</v>
      </c>
      <c r="G2115">
        <v>0</v>
      </c>
      <c r="H2115">
        <v>800</v>
      </c>
      <c r="I2115">
        <v>2</v>
      </c>
      <c r="J2115" t="s">
        <v>22</v>
      </c>
    </row>
    <row r="2116" spans="1:10">
      <c r="A2116">
        <v>1692181119</v>
      </c>
      <c r="B2116" t="s">
        <v>134</v>
      </c>
      <c r="C2116">
        <v>27</v>
      </c>
      <c r="D2116">
        <v>169</v>
      </c>
      <c r="E2116">
        <v>218100</v>
      </c>
      <c r="F2116">
        <v>19</v>
      </c>
      <c r="G2116">
        <v>0</v>
      </c>
      <c r="H2116">
        <v>169</v>
      </c>
      <c r="I2116">
        <v>2</v>
      </c>
      <c r="J2116" t="s">
        <v>22</v>
      </c>
    </row>
    <row r="2117" spans="1:10">
      <c r="A2117">
        <v>1692182119</v>
      </c>
      <c r="B2117" t="s">
        <v>135</v>
      </c>
      <c r="C2117">
        <v>27</v>
      </c>
      <c r="D2117">
        <v>169</v>
      </c>
      <c r="E2117">
        <v>218200</v>
      </c>
      <c r="F2117">
        <v>19</v>
      </c>
      <c r="G2117">
        <v>0</v>
      </c>
      <c r="H2117">
        <v>169</v>
      </c>
      <c r="I2117">
        <v>2</v>
      </c>
      <c r="J2117" t="s">
        <v>22</v>
      </c>
    </row>
    <row r="2118" spans="1:10">
      <c r="A2118">
        <v>1692190000</v>
      </c>
      <c r="B2118" t="s">
        <v>55</v>
      </c>
      <c r="C2118">
        <v>10</v>
      </c>
      <c r="D2118">
        <v>169</v>
      </c>
      <c r="E2118">
        <v>219000</v>
      </c>
      <c r="F2118">
        <v>0</v>
      </c>
      <c r="G2118">
        <v>0</v>
      </c>
      <c r="H2118">
        <v>169</v>
      </c>
      <c r="I2118">
        <v>2</v>
      </c>
      <c r="J2118" t="s">
        <v>22</v>
      </c>
    </row>
    <row r="2119" spans="1:10">
      <c r="A2119">
        <v>1692190141</v>
      </c>
      <c r="B2119" t="s">
        <v>55</v>
      </c>
      <c r="C2119">
        <v>10</v>
      </c>
      <c r="D2119">
        <v>169</v>
      </c>
      <c r="E2119">
        <v>219000</v>
      </c>
      <c r="F2119">
        <v>141</v>
      </c>
      <c r="G2119">
        <v>0</v>
      </c>
      <c r="H2119">
        <v>169</v>
      </c>
      <c r="I2119">
        <v>2</v>
      </c>
      <c r="J2119" t="s">
        <v>22</v>
      </c>
    </row>
    <row r="2120" spans="1:10">
      <c r="A2120">
        <v>1692190381</v>
      </c>
      <c r="B2120" t="s">
        <v>1398</v>
      </c>
      <c r="C2120">
        <v>10</v>
      </c>
      <c r="D2120">
        <v>169</v>
      </c>
      <c r="E2120">
        <v>219000</v>
      </c>
      <c r="F2120">
        <v>381</v>
      </c>
      <c r="G2120">
        <v>0</v>
      </c>
      <c r="H2120">
        <v>841</v>
      </c>
      <c r="I2120">
        <v>2</v>
      </c>
      <c r="J2120" t="s">
        <v>22</v>
      </c>
    </row>
    <row r="2121" spans="1:10">
      <c r="A2121">
        <v>1692190800</v>
      </c>
      <c r="B2121" t="s">
        <v>55</v>
      </c>
      <c r="C2121">
        <v>10</v>
      </c>
      <c r="D2121">
        <v>169</v>
      </c>
      <c r="E2121">
        <v>219000</v>
      </c>
      <c r="F2121">
        <v>0</v>
      </c>
      <c r="G2121">
        <v>0</v>
      </c>
      <c r="H2121">
        <v>800</v>
      </c>
      <c r="I2121">
        <v>2</v>
      </c>
      <c r="J2121" t="s">
        <v>22</v>
      </c>
    </row>
    <row r="2122" spans="1:10">
      <c r="A2122">
        <v>1692212141</v>
      </c>
      <c r="B2122" t="s">
        <v>56</v>
      </c>
      <c r="C2122">
        <v>10</v>
      </c>
      <c r="D2122">
        <v>169</v>
      </c>
      <c r="E2122">
        <v>221200</v>
      </c>
      <c r="F2122">
        <v>141</v>
      </c>
      <c r="G2122">
        <v>0</v>
      </c>
      <c r="H2122">
        <v>169</v>
      </c>
      <c r="I2122">
        <v>2</v>
      </c>
      <c r="J2122" t="s">
        <v>22</v>
      </c>
    </row>
    <row r="2123" spans="1:10">
      <c r="A2123">
        <v>1692212162</v>
      </c>
      <c r="B2123" t="s">
        <v>56</v>
      </c>
      <c r="C2123">
        <v>10</v>
      </c>
      <c r="D2123">
        <v>169</v>
      </c>
      <c r="E2123">
        <v>221200</v>
      </c>
      <c r="F2123">
        <v>162</v>
      </c>
      <c r="G2123">
        <v>0</v>
      </c>
      <c r="H2123">
        <v>818</v>
      </c>
      <c r="I2123">
        <v>2</v>
      </c>
      <c r="J2123" t="s">
        <v>22</v>
      </c>
    </row>
    <row r="2124" spans="1:10">
      <c r="A2124">
        <v>1692213000</v>
      </c>
      <c r="B2124" t="s">
        <v>36</v>
      </c>
      <c r="C2124">
        <v>10</v>
      </c>
      <c r="D2124">
        <v>169</v>
      </c>
      <c r="E2124">
        <v>221300</v>
      </c>
      <c r="F2124">
        <v>0</v>
      </c>
      <c r="G2124">
        <v>0</v>
      </c>
      <c r="H2124">
        <v>169</v>
      </c>
      <c r="I2124">
        <v>2</v>
      </c>
      <c r="J2124" t="s">
        <v>22</v>
      </c>
    </row>
    <row r="2125" spans="1:10">
      <c r="A2125">
        <v>1692213141</v>
      </c>
      <c r="B2125" t="s">
        <v>36</v>
      </c>
      <c r="C2125">
        <v>10</v>
      </c>
      <c r="D2125">
        <v>169</v>
      </c>
      <c r="E2125">
        <v>221300</v>
      </c>
      <c r="F2125">
        <v>141</v>
      </c>
      <c r="G2125">
        <v>0</v>
      </c>
      <c r="H2125">
        <v>169</v>
      </c>
      <c r="I2125">
        <v>2</v>
      </c>
      <c r="J2125" t="s">
        <v>22</v>
      </c>
    </row>
    <row r="2126" spans="1:10">
      <c r="A2126">
        <v>1692213381</v>
      </c>
      <c r="B2126" t="s">
        <v>36</v>
      </c>
      <c r="C2126">
        <v>10</v>
      </c>
      <c r="D2126">
        <v>169</v>
      </c>
      <c r="E2126">
        <v>221300</v>
      </c>
      <c r="F2126">
        <v>381</v>
      </c>
      <c r="G2126">
        <v>0</v>
      </c>
      <c r="H2126">
        <v>841</v>
      </c>
      <c r="I2126">
        <v>2</v>
      </c>
      <c r="J2126" t="s">
        <v>22</v>
      </c>
    </row>
    <row r="2127" spans="1:10">
      <c r="A2127">
        <v>1692214141</v>
      </c>
      <c r="B2127" t="s">
        <v>781</v>
      </c>
      <c r="C2127">
        <v>10</v>
      </c>
      <c r="D2127">
        <v>169</v>
      </c>
      <c r="E2127">
        <v>221400</v>
      </c>
      <c r="F2127">
        <v>141</v>
      </c>
      <c r="G2127">
        <v>0</v>
      </c>
      <c r="H2127">
        <v>169</v>
      </c>
      <c r="I2127">
        <v>2</v>
      </c>
      <c r="J2127" t="s">
        <v>22</v>
      </c>
    </row>
    <row r="2128" spans="1:10">
      <c r="A2128">
        <v>1692219141</v>
      </c>
      <c r="B2128" t="s">
        <v>84</v>
      </c>
      <c r="C2128">
        <v>10</v>
      </c>
      <c r="D2128">
        <v>169</v>
      </c>
      <c r="E2128">
        <v>221900</v>
      </c>
      <c r="F2128">
        <v>141</v>
      </c>
      <c r="G2128">
        <v>0</v>
      </c>
      <c r="H2128">
        <v>169</v>
      </c>
      <c r="I2128">
        <v>2</v>
      </c>
      <c r="J2128" t="s">
        <v>22</v>
      </c>
    </row>
    <row r="2129" spans="1:10">
      <c r="A2129">
        <v>1692222000</v>
      </c>
      <c r="B2129" t="s">
        <v>37</v>
      </c>
      <c r="C2129">
        <v>10</v>
      </c>
      <c r="D2129">
        <v>169</v>
      </c>
      <c r="E2129">
        <v>222200</v>
      </c>
      <c r="F2129">
        <v>0</v>
      </c>
      <c r="G2129">
        <v>0</v>
      </c>
      <c r="H2129">
        <v>169</v>
      </c>
      <c r="I2129">
        <v>2</v>
      </c>
      <c r="J2129" t="s">
        <v>22</v>
      </c>
    </row>
    <row r="2130" spans="1:10">
      <c r="A2130">
        <v>1692222001</v>
      </c>
      <c r="B2130" t="s">
        <v>404</v>
      </c>
      <c r="C2130">
        <v>10</v>
      </c>
      <c r="D2130">
        <v>169</v>
      </c>
      <c r="E2130">
        <v>222200</v>
      </c>
      <c r="F2130">
        <v>0</v>
      </c>
      <c r="G2130">
        <v>0</v>
      </c>
      <c r="H2130">
        <v>169</v>
      </c>
      <c r="I2130">
        <v>2</v>
      </c>
      <c r="J2130" t="s">
        <v>22</v>
      </c>
    </row>
    <row r="2131" spans="1:10">
      <c r="A2131">
        <v>1692222750</v>
      </c>
      <c r="B2131" t="s">
        <v>37</v>
      </c>
      <c r="C2131">
        <v>10</v>
      </c>
      <c r="D2131">
        <v>169</v>
      </c>
      <c r="E2131">
        <v>222200</v>
      </c>
      <c r="F2131">
        <v>750</v>
      </c>
      <c r="G2131">
        <v>0</v>
      </c>
      <c r="H2131">
        <v>169</v>
      </c>
      <c r="I2131">
        <v>2</v>
      </c>
      <c r="J2131" t="s">
        <v>22</v>
      </c>
    </row>
    <row r="2132" spans="1:10">
      <c r="A2132">
        <v>1692222751</v>
      </c>
      <c r="B2132" t="s">
        <v>37</v>
      </c>
      <c r="C2132">
        <v>10</v>
      </c>
      <c r="D2132">
        <v>169</v>
      </c>
      <c r="E2132">
        <v>222200</v>
      </c>
      <c r="F2132">
        <v>751</v>
      </c>
      <c r="G2132">
        <v>0</v>
      </c>
      <c r="H2132">
        <v>169</v>
      </c>
      <c r="I2132">
        <v>2</v>
      </c>
      <c r="J2132" t="s">
        <v>22</v>
      </c>
    </row>
    <row r="2133" spans="1:10">
      <c r="A2133">
        <v>1692222800</v>
      </c>
      <c r="B2133" t="s">
        <v>37</v>
      </c>
      <c r="C2133">
        <v>10</v>
      </c>
      <c r="D2133">
        <v>169</v>
      </c>
      <c r="E2133">
        <v>222200</v>
      </c>
      <c r="F2133">
        <v>0</v>
      </c>
      <c r="G2133">
        <v>0</v>
      </c>
      <c r="H2133">
        <v>800</v>
      </c>
      <c r="I2133">
        <v>2</v>
      </c>
      <c r="J2133" t="s">
        <v>22</v>
      </c>
    </row>
    <row r="2134" spans="1:10">
      <c r="A2134">
        <v>1692224000</v>
      </c>
      <c r="B2134" t="s">
        <v>72</v>
      </c>
      <c r="C2134">
        <v>10</v>
      </c>
      <c r="D2134">
        <v>169</v>
      </c>
      <c r="E2134">
        <v>222400</v>
      </c>
      <c r="F2134">
        <v>0</v>
      </c>
      <c r="G2134">
        <v>0</v>
      </c>
      <c r="H2134">
        <v>817</v>
      </c>
      <c r="I2134">
        <v>2</v>
      </c>
      <c r="J2134" t="s">
        <v>22</v>
      </c>
    </row>
    <row r="2135" spans="1:10">
      <c r="A2135">
        <v>1692224022</v>
      </c>
      <c r="B2135" t="s">
        <v>73</v>
      </c>
      <c r="C2135">
        <v>10</v>
      </c>
      <c r="D2135">
        <v>169</v>
      </c>
      <c r="E2135">
        <v>222400</v>
      </c>
      <c r="F2135">
        <v>0</v>
      </c>
      <c r="G2135">
        <v>0</v>
      </c>
      <c r="H2135">
        <v>169</v>
      </c>
      <c r="I2135">
        <v>2</v>
      </c>
      <c r="J2135" t="s">
        <v>22</v>
      </c>
    </row>
    <row r="2136" spans="1:10">
      <c r="A2136">
        <v>1692224031</v>
      </c>
      <c r="B2136" t="s">
        <v>72</v>
      </c>
      <c r="C2136">
        <v>10</v>
      </c>
      <c r="D2136">
        <v>169</v>
      </c>
      <c r="E2136">
        <v>222400</v>
      </c>
      <c r="F2136">
        <v>31</v>
      </c>
      <c r="G2136">
        <v>0</v>
      </c>
      <c r="H2136">
        <v>817</v>
      </c>
      <c r="I2136">
        <v>2</v>
      </c>
      <c r="J2136" t="s">
        <v>22</v>
      </c>
    </row>
    <row r="2137" spans="1:10">
      <c r="A2137">
        <v>1692239000</v>
      </c>
      <c r="B2137" t="s">
        <v>39</v>
      </c>
      <c r="C2137">
        <v>10</v>
      </c>
      <c r="D2137">
        <v>169</v>
      </c>
      <c r="E2137">
        <v>223900</v>
      </c>
      <c r="F2137">
        <v>0</v>
      </c>
      <c r="G2137">
        <v>0</v>
      </c>
      <c r="H2137">
        <v>169</v>
      </c>
      <c r="I2137">
        <v>2</v>
      </c>
      <c r="J2137" t="s">
        <v>22</v>
      </c>
    </row>
    <row r="2138" spans="1:10">
      <c r="A2138">
        <v>1692239001</v>
      </c>
      <c r="B2138" t="s">
        <v>40</v>
      </c>
      <c r="C2138">
        <v>10</v>
      </c>
      <c r="D2138">
        <v>169</v>
      </c>
      <c r="E2138">
        <v>223910</v>
      </c>
      <c r="F2138">
        <v>0</v>
      </c>
      <c r="G2138">
        <v>0</v>
      </c>
      <c r="H2138">
        <v>169</v>
      </c>
      <c r="I2138">
        <v>2</v>
      </c>
      <c r="J2138" t="s">
        <v>22</v>
      </c>
    </row>
    <row r="2139" spans="1:10">
      <c r="A2139">
        <v>1692239141</v>
      </c>
      <c r="B2139" t="s">
        <v>782</v>
      </c>
      <c r="C2139">
        <v>10</v>
      </c>
      <c r="D2139">
        <v>169</v>
      </c>
      <c r="E2139">
        <v>223900</v>
      </c>
      <c r="F2139">
        <v>141</v>
      </c>
      <c r="G2139">
        <v>0</v>
      </c>
      <c r="H2139">
        <v>169</v>
      </c>
      <c r="I2139">
        <v>2</v>
      </c>
      <c r="J2139" t="s">
        <v>22</v>
      </c>
    </row>
    <row r="2140" spans="1:10">
      <c r="A2140">
        <v>1692239800</v>
      </c>
      <c r="B2140" t="s">
        <v>39</v>
      </c>
      <c r="C2140">
        <v>10</v>
      </c>
      <c r="D2140">
        <v>169</v>
      </c>
      <c r="E2140">
        <v>223900</v>
      </c>
      <c r="F2140">
        <v>0</v>
      </c>
      <c r="G2140">
        <v>0</v>
      </c>
      <c r="H2140">
        <v>800</v>
      </c>
      <c r="I2140">
        <v>2</v>
      </c>
      <c r="J2140" t="s">
        <v>22</v>
      </c>
    </row>
    <row r="2141" spans="1:10">
      <c r="A2141">
        <v>1692410000</v>
      </c>
      <c r="B2141" t="s">
        <v>41</v>
      </c>
      <c r="C2141">
        <v>10</v>
      </c>
      <c r="D2141">
        <v>169</v>
      </c>
      <c r="E2141">
        <v>241000</v>
      </c>
      <c r="F2141">
        <v>0</v>
      </c>
      <c r="G2141">
        <v>0</v>
      </c>
      <c r="H2141">
        <v>169</v>
      </c>
      <c r="I2141">
        <v>2</v>
      </c>
      <c r="J2141" t="s">
        <v>22</v>
      </c>
    </row>
    <row r="2142" spans="1:10">
      <c r="A2142">
        <v>1692410021</v>
      </c>
      <c r="B2142" t="s">
        <v>41</v>
      </c>
      <c r="C2142">
        <v>21</v>
      </c>
      <c r="D2142">
        <v>169</v>
      </c>
      <c r="E2142">
        <v>241000</v>
      </c>
      <c r="F2142">
        <v>0</v>
      </c>
      <c r="G2142">
        <v>0</v>
      </c>
      <c r="H2142">
        <v>169</v>
      </c>
      <c r="I2142">
        <v>4</v>
      </c>
      <c r="J2142" t="s">
        <v>22</v>
      </c>
    </row>
    <row r="2143" spans="1:10">
      <c r="A2143">
        <v>1692410800</v>
      </c>
      <c r="B2143" t="s">
        <v>41</v>
      </c>
      <c r="C2143">
        <v>10</v>
      </c>
      <c r="D2143">
        <v>169</v>
      </c>
      <c r="E2143">
        <v>241000</v>
      </c>
      <c r="F2143">
        <v>0</v>
      </c>
      <c r="G2143">
        <v>0</v>
      </c>
      <c r="H2143">
        <v>800</v>
      </c>
      <c r="I2143">
        <v>2</v>
      </c>
      <c r="J2143" t="s">
        <v>22</v>
      </c>
    </row>
    <row r="2144" spans="1:10">
      <c r="A2144">
        <v>1692410999</v>
      </c>
      <c r="B2144" t="s">
        <v>113</v>
      </c>
      <c r="C2144">
        <v>10</v>
      </c>
      <c r="D2144">
        <v>169</v>
      </c>
      <c r="E2144">
        <v>241000</v>
      </c>
      <c r="F2144">
        <v>999</v>
      </c>
      <c r="G2144">
        <v>0</v>
      </c>
      <c r="H2144">
        <v>169</v>
      </c>
      <c r="I2144">
        <v>2</v>
      </c>
      <c r="J2144" t="s">
        <v>22</v>
      </c>
    </row>
    <row r="2145" spans="1:10">
      <c r="A2145">
        <v>1692490000</v>
      </c>
      <c r="B2145" t="s">
        <v>120</v>
      </c>
      <c r="C2145">
        <v>60</v>
      </c>
      <c r="D2145">
        <v>169</v>
      </c>
      <c r="E2145">
        <v>249000</v>
      </c>
      <c r="F2145">
        <v>0</v>
      </c>
      <c r="G2145">
        <v>0</v>
      </c>
      <c r="H2145">
        <v>169</v>
      </c>
      <c r="I2145">
        <v>2</v>
      </c>
      <c r="J2145" t="s">
        <v>22</v>
      </c>
    </row>
    <row r="2146" spans="1:10">
      <c r="A2146">
        <v>1692490001</v>
      </c>
      <c r="B2146" t="s">
        <v>120</v>
      </c>
      <c r="C2146">
        <v>60</v>
      </c>
      <c r="D2146">
        <v>169</v>
      </c>
      <c r="E2146">
        <v>249000</v>
      </c>
      <c r="F2146">
        <v>0</v>
      </c>
      <c r="G2146">
        <v>11</v>
      </c>
      <c r="H2146">
        <v>169</v>
      </c>
      <c r="I2146">
        <v>2</v>
      </c>
      <c r="J2146" t="s">
        <v>22</v>
      </c>
    </row>
    <row r="2147" spans="1:10">
      <c r="A2147">
        <v>1692490002</v>
      </c>
      <c r="B2147" t="s">
        <v>94</v>
      </c>
      <c r="C2147">
        <v>60</v>
      </c>
      <c r="D2147">
        <v>169</v>
      </c>
      <c r="E2147">
        <v>249000</v>
      </c>
      <c r="F2147">
        <v>0</v>
      </c>
      <c r="G2147">
        <v>12</v>
      </c>
      <c r="H2147">
        <v>169</v>
      </c>
      <c r="I2147">
        <v>2</v>
      </c>
      <c r="J2147" t="s">
        <v>22</v>
      </c>
    </row>
    <row r="2148" spans="1:10">
      <c r="A2148">
        <v>1692490004</v>
      </c>
      <c r="B2148" t="s">
        <v>94</v>
      </c>
      <c r="C2148">
        <v>60</v>
      </c>
      <c r="D2148">
        <v>169</v>
      </c>
      <c r="E2148">
        <v>249000</v>
      </c>
      <c r="F2148">
        <v>0</v>
      </c>
      <c r="G2148">
        <v>14</v>
      </c>
      <c r="H2148">
        <v>169</v>
      </c>
      <c r="I2148">
        <v>2</v>
      </c>
      <c r="J2148" t="s">
        <v>22</v>
      </c>
    </row>
    <row r="2149" spans="1:10">
      <c r="A2149">
        <v>1692490009</v>
      </c>
      <c r="B2149" t="s">
        <v>94</v>
      </c>
      <c r="C2149">
        <v>60</v>
      </c>
      <c r="D2149">
        <v>169</v>
      </c>
      <c r="E2149">
        <v>249000</v>
      </c>
      <c r="F2149">
        <v>0</v>
      </c>
      <c r="G2149">
        <v>19</v>
      </c>
      <c r="H2149">
        <v>169</v>
      </c>
      <c r="I2149">
        <v>2</v>
      </c>
      <c r="J2149" t="s">
        <v>22</v>
      </c>
    </row>
    <row r="2150" spans="1:10">
      <c r="A2150">
        <v>1692490014</v>
      </c>
      <c r="B2150" t="s">
        <v>94</v>
      </c>
      <c r="C2150">
        <v>60</v>
      </c>
      <c r="D2150">
        <v>169</v>
      </c>
      <c r="E2150">
        <v>249000</v>
      </c>
      <c r="F2150">
        <v>0</v>
      </c>
      <c r="G2150">
        <v>24</v>
      </c>
      <c r="H2150">
        <v>169</v>
      </c>
      <c r="I2150">
        <v>2</v>
      </c>
      <c r="J2150" t="s">
        <v>22</v>
      </c>
    </row>
    <row r="2151" spans="1:10">
      <c r="A2151">
        <v>1692490019</v>
      </c>
      <c r="B2151" t="s">
        <v>94</v>
      </c>
      <c r="C2151">
        <v>60</v>
      </c>
      <c r="D2151">
        <v>169</v>
      </c>
      <c r="E2151">
        <v>249000</v>
      </c>
      <c r="F2151">
        <v>0</v>
      </c>
      <c r="G2151">
        <v>29</v>
      </c>
      <c r="H2151">
        <v>169</v>
      </c>
      <c r="I2151">
        <v>2</v>
      </c>
      <c r="J2151" t="s">
        <v>22</v>
      </c>
    </row>
    <row r="2152" spans="1:10">
      <c r="A2152">
        <v>1692490022</v>
      </c>
      <c r="B2152" t="s">
        <v>74</v>
      </c>
      <c r="C2152">
        <v>60</v>
      </c>
      <c r="D2152">
        <v>169</v>
      </c>
      <c r="E2152">
        <v>249000</v>
      </c>
      <c r="F2152">
        <v>0</v>
      </c>
      <c r="G2152">
        <v>0</v>
      </c>
      <c r="H2152">
        <v>169</v>
      </c>
      <c r="I2152">
        <v>2</v>
      </c>
      <c r="J2152" t="s">
        <v>22</v>
      </c>
    </row>
    <row r="2153" spans="1:10">
      <c r="A2153">
        <v>1692531000</v>
      </c>
      <c r="B2153" t="s">
        <v>42</v>
      </c>
      <c r="C2153">
        <v>10</v>
      </c>
      <c r="D2153">
        <v>169</v>
      </c>
      <c r="E2153">
        <v>253100</v>
      </c>
      <c r="F2153">
        <v>0</v>
      </c>
      <c r="G2153">
        <v>0</v>
      </c>
      <c r="H2153">
        <v>169</v>
      </c>
      <c r="I2153">
        <v>2</v>
      </c>
      <c r="J2153" t="s">
        <v>22</v>
      </c>
    </row>
    <row r="2154" spans="1:10">
      <c r="A2154">
        <v>1692531001</v>
      </c>
      <c r="B2154" t="s">
        <v>42</v>
      </c>
      <c r="C2154">
        <v>10</v>
      </c>
      <c r="D2154">
        <v>169</v>
      </c>
      <c r="E2154">
        <v>253100</v>
      </c>
      <c r="F2154">
        <v>0</v>
      </c>
      <c r="G2154">
        <v>0</v>
      </c>
      <c r="H2154">
        <v>823</v>
      </c>
      <c r="I2154">
        <v>2</v>
      </c>
      <c r="J2154" t="s">
        <v>22</v>
      </c>
    </row>
    <row r="2155" spans="1:10">
      <c r="A2155">
        <v>1692531800</v>
      </c>
      <c r="B2155" t="s">
        <v>42</v>
      </c>
      <c r="C2155">
        <v>10</v>
      </c>
      <c r="D2155">
        <v>169</v>
      </c>
      <c r="E2155">
        <v>253100</v>
      </c>
      <c r="F2155">
        <v>0</v>
      </c>
      <c r="G2155">
        <v>0</v>
      </c>
      <c r="H2155">
        <v>800</v>
      </c>
      <c r="I2155">
        <v>2</v>
      </c>
      <c r="J2155" t="s">
        <v>22</v>
      </c>
    </row>
    <row r="2156" spans="1:10">
      <c r="A2156">
        <v>1692533000</v>
      </c>
      <c r="B2156" t="s">
        <v>43</v>
      </c>
      <c r="C2156">
        <v>10</v>
      </c>
      <c r="D2156">
        <v>169</v>
      </c>
      <c r="E2156">
        <v>253300</v>
      </c>
      <c r="F2156">
        <v>0</v>
      </c>
      <c r="G2156">
        <v>0</v>
      </c>
      <c r="H2156">
        <v>169</v>
      </c>
      <c r="I2156">
        <v>2</v>
      </c>
      <c r="J2156" t="s">
        <v>22</v>
      </c>
    </row>
    <row r="2157" spans="1:10">
      <c r="A2157">
        <v>1692533800</v>
      </c>
      <c r="B2157" t="s">
        <v>43</v>
      </c>
      <c r="C2157">
        <v>10</v>
      </c>
      <c r="D2157">
        <v>169</v>
      </c>
      <c r="E2157">
        <v>253300</v>
      </c>
      <c r="F2157">
        <v>0</v>
      </c>
      <c r="G2157">
        <v>0</v>
      </c>
      <c r="H2157">
        <v>800</v>
      </c>
      <c r="I2157">
        <v>2</v>
      </c>
      <c r="J2157" t="s">
        <v>22</v>
      </c>
    </row>
    <row r="2158" spans="1:10">
      <c r="A2158">
        <v>1692544000</v>
      </c>
      <c r="B2158" t="s">
        <v>93</v>
      </c>
      <c r="C2158">
        <v>10</v>
      </c>
      <c r="D2158">
        <v>169</v>
      </c>
      <c r="E2158">
        <v>254410</v>
      </c>
      <c r="F2158">
        <v>0</v>
      </c>
      <c r="G2158">
        <v>0</v>
      </c>
      <c r="H2158">
        <v>169</v>
      </c>
      <c r="I2158">
        <v>2</v>
      </c>
      <c r="J2158" t="s">
        <v>22</v>
      </c>
    </row>
    <row r="2159" spans="1:10">
      <c r="A2159">
        <v>1692544141</v>
      </c>
      <c r="B2159" t="s">
        <v>783</v>
      </c>
      <c r="C2159">
        <v>10</v>
      </c>
      <c r="D2159">
        <v>169</v>
      </c>
      <c r="E2159">
        <v>254410</v>
      </c>
      <c r="F2159">
        <v>141</v>
      </c>
      <c r="G2159">
        <v>0</v>
      </c>
      <c r="H2159">
        <v>169</v>
      </c>
      <c r="I2159">
        <v>2</v>
      </c>
      <c r="J2159" t="s">
        <v>22</v>
      </c>
    </row>
    <row r="2160" spans="1:10">
      <c r="A2160">
        <v>1692546000</v>
      </c>
      <c r="B2160" t="s">
        <v>60</v>
      </c>
      <c r="C2160">
        <v>10</v>
      </c>
      <c r="D2160">
        <v>169</v>
      </c>
      <c r="E2160">
        <v>254490</v>
      </c>
      <c r="F2160">
        <v>0</v>
      </c>
      <c r="G2160">
        <v>0</v>
      </c>
      <c r="H2160">
        <v>169</v>
      </c>
      <c r="I2160">
        <v>2</v>
      </c>
      <c r="J2160" t="s">
        <v>22</v>
      </c>
    </row>
    <row r="2161" spans="1:10">
      <c r="A2161">
        <v>1692553000</v>
      </c>
      <c r="B2161" t="s">
        <v>75</v>
      </c>
      <c r="C2161">
        <v>10</v>
      </c>
      <c r="D2161">
        <v>169</v>
      </c>
      <c r="E2161">
        <v>255300</v>
      </c>
      <c r="F2161">
        <v>0</v>
      </c>
      <c r="G2161">
        <v>0</v>
      </c>
      <c r="H2161">
        <v>169</v>
      </c>
      <c r="I2161">
        <v>2</v>
      </c>
      <c r="J2161" t="s">
        <v>22</v>
      </c>
    </row>
    <row r="2162" spans="1:10">
      <c r="A2162">
        <v>1692567000</v>
      </c>
      <c r="B2162" t="s">
        <v>45</v>
      </c>
      <c r="C2162">
        <v>10</v>
      </c>
      <c r="D2162">
        <v>169</v>
      </c>
      <c r="E2162">
        <v>256770</v>
      </c>
      <c r="F2162">
        <v>0</v>
      </c>
      <c r="G2162">
        <v>0</v>
      </c>
      <c r="H2162">
        <v>169</v>
      </c>
      <c r="I2162">
        <v>2</v>
      </c>
      <c r="J2162" t="s">
        <v>22</v>
      </c>
    </row>
    <row r="2163" spans="1:10">
      <c r="A2163">
        <v>1692567141</v>
      </c>
      <c r="B2163" t="s">
        <v>45</v>
      </c>
      <c r="C2163">
        <v>10</v>
      </c>
      <c r="D2163">
        <v>169</v>
      </c>
      <c r="E2163">
        <v>256770</v>
      </c>
      <c r="F2163">
        <v>141</v>
      </c>
      <c r="G2163">
        <v>0</v>
      </c>
      <c r="H2163">
        <v>169</v>
      </c>
      <c r="I2163">
        <v>2</v>
      </c>
      <c r="J2163" t="s">
        <v>22</v>
      </c>
    </row>
    <row r="2164" spans="1:10">
      <c r="A2164">
        <v>1692567751</v>
      </c>
      <c r="B2164" t="s">
        <v>45</v>
      </c>
      <c r="C2164">
        <v>10</v>
      </c>
      <c r="D2164">
        <v>169</v>
      </c>
      <c r="E2164">
        <v>256770</v>
      </c>
      <c r="F2164">
        <v>751</v>
      </c>
      <c r="G2164">
        <v>0</v>
      </c>
      <c r="H2164">
        <v>169</v>
      </c>
      <c r="I2164">
        <v>3</v>
      </c>
      <c r="J2164" t="s">
        <v>22</v>
      </c>
    </row>
    <row r="2165" spans="1:10">
      <c r="A2165">
        <v>1692567999</v>
      </c>
      <c r="B2165" t="s">
        <v>787</v>
      </c>
      <c r="C2165">
        <v>10</v>
      </c>
      <c r="D2165">
        <v>169</v>
      </c>
      <c r="E2165">
        <v>256790</v>
      </c>
      <c r="F2165">
        <v>999</v>
      </c>
      <c r="G2165">
        <v>0</v>
      </c>
      <c r="H2165">
        <v>169</v>
      </c>
      <c r="I2165">
        <v>2</v>
      </c>
      <c r="J2165" t="s">
        <v>22</v>
      </c>
    </row>
    <row r="2166" spans="1:10">
      <c r="A2166">
        <v>1692572000</v>
      </c>
      <c r="B2166" t="s">
        <v>86</v>
      </c>
      <c r="C2166">
        <v>50</v>
      </c>
      <c r="D2166">
        <v>169</v>
      </c>
      <c r="E2166">
        <v>257200</v>
      </c>
      <c r="F2166">
        <v>0</v>
      </c>
      <c r="G2166">
        <v>0</v>
      </c>
      <c r="H2166">
        <v>824</v>
      </c>
      <c r="I2166">
        <v>2</v>
      </c>
      <c r="J2166" t="s">
        <v>22</v>
      </c>
    </row>
    <row r="2167" spans="1:10">
      <c r="A2167">
        <v>1692572001</v>
      </c>
      <c r="B2167" t="s">
        <v>46</v>
      </c>
      <c r="C2167">
        <v>50</v>
      </c>
      <c r="D2167">
        <v>169</v>
      </c>
      <c r="E2167">
        <v>257220</v>
      </c>
      <c r="F2167">
        <v>0</v>
      </c>
      <c r="G2167">
        <v>0</v>
      </c>
      <c r="H2167">
        <v>824</v>
      </c>
      <c r="I2167">
        <v>2</v>
      </c>
      <c r="J2167" t="s">
        <v>22</v>
      </c>
    </row>
    <row r="2168" spans="1:10">
      <c r="A2168">
        <v>1692572002</v>
      </c>
      <c r="B2168" t="s">
        <v>61</v>
      </c>
      <c r="C2168">
        <v>50</v>
      </c>
      <c r="D2168">
        <v>169</v>
      </c>
      <c r="E2168">
        <v>257210</v>
      </c>
      <c r="F2168">
        <v>0</v>
      </c>
      <c r="G2168">
        <v>0</v>
      </c>
      <c r="H2168">
        <v>824</v>
      </c>
      <c r="I2168">
        <v>2</v>
      </c>
      <c r="J2168" t="s">
        <v>22</v>
      </c>
    </row>
    <row r="2169" spans="1:10">
      <c r="A2169">
        <v>1692600141</v>
      </c>
      <c r="B2169" t="s">
        <v>333</v>
      </c>
      <c r="C2169">
        <v>10</v>
      </c>
      <c r="D2169">
        <v>169</v>
      </c>
      <c r="E2169">
        <v>260000</v>
      </c>
      <c r="F2169">
        <v>141</v>
      </c>
      <c r="G2169">
        <v>0</v>
      </c>
      <c r="H2169">
        <v>169</v>
      </c>
      <c r="I2169">
        <v>2</v>
      </c>
      <c r="J2169" t="s">
        <v>22</v>
      </c>
    </row>
    <row r="2170" spans="1:10">
      <c r="A2170">
        <v>1692644141</v>
      </c>
      <c r="B2170" t="s">
        <v>784</v>
      </c>
      <c r="C2170">
        <v>10</v>
      </c>
      <c r="D2170">
        <v>169</v>
      </c>
      <c r="E2170">
        <v>264400</v>
      </c>
      <c r="F2170">
        <v>141</v>
      </c>
      <c r="G2170">
        <v>0</v>
      </c>
      <c r="H2170">
        <v>169</v>
      </c>
      <c r="I2170">
        <v>2</v>
      </c>
      <c r="J2170" t="s">
        <v>22</v>
      </c>
    </row>
    <row r="2171" spans="1:10">
      <c r="A2171">
        <v>1692644381</v>
      </c>
      <c r="B2171" t="s">
        <v>36</v>
      </c>
      <c r="C2171">
        <v>10</v>
      </c>
      <c r="D2171">
        <v>169</v>
      </c>
      <c r="E2171">
        <v>264400</v>
      </c>
      <c r="F2171">
        <v>381</v>
      </c>
      <c r="G2171">
        <v>0</v>
      </c>
      <c r="H2171">
        <v>841</v>
      </c>
      <c r="I2171">
        <v>2</v>
      </c>
      <c r="J2171" t="s">
        <v>22</v>
      </c>
    </row>
    <row r="2172" spans="1:10">
      <c r="A2172">
        <v>1692910111</v>
      </c>
      <c r="B2172" t="s">
        <v>48</v>
      </c>
      <c r="C2172">
        <v>27</v>
      </c>
      <c r="D2172">
        <v>169</v>
      </c>
      <c r="E2172">
        <v>291000</v>
      </c>
      <c r="F2172">
        <v>11</v>
      </c>
      <c r="G2172">
        <v>0</v>
      </c>
      <c r="H2172">
        <v>815</v>
      </c>
      <c r="I2172">
        <v>2</v>
      </c>
      <c r="J2172" t="s">
        <v>22</v>
      </c>
    </row>
    <row r="2173" spans="1:10">
      <c r="A2173">
        <v>1692910800</v>
      </c>
      <c r="B2173" t="s">
        <v>48</v>
      </c>
      <c r="C2173">
        <v>10</v>
      </c>
      <c r="D2173">
        <v>169</v>
      </c>
      <c r="E2173">
        <v>291000</v>
      </c>
      <c r="F2173">
        <v>0</v>
      </c>
      <c r="G2173">
        <v>0</v>
      </c>
      <c r="H2173">
        <v>800</v>
      </c>
      <c r="I2173">
        <v>2</v>
      </c>
      <c r="J2173" t="s">
        <v>22</v>
      </c>
    </row>
    <row r="2174" spans="1:10">
      <c r="A2174">
        <v>1695000000</v>
      </c>
      <c r="B2174" t="s">
        <v>49</v>
      </c>
      <c r="C2174">
        <v>10</v>
      </c>
      <c r="D2174">
        <v>169</v>
      </c>
      <c r="E2174">
        <v>500000</v>
      </c>
      <c r="F2174">
        <v>0</v>
      </c>
      <c r="G2174">
        <v>0</v>
      </c>
      <c r="H2174">
        <v>808</v>
      </c>
      <c r="I2174">
        <v>2</v>
      </c>
      <c r="J2174" t="s">
        <v>22</v>
      </c>
    </row>
    <row r="2175" spans="1:10">
      <c r="A2175">
        <v>1695000021</v>
      </c>
      <c r="B2175" t="s">
        <v>145</v>
      </c>
      <c r="C2175">
        <v>21</v>
      </c>
      <c r="D2175">
        <v>169</v>
      </c>
      <c r="E2175">
        <v>500000</v>
      </c>
      <c r="F2175">
        <v>0</v>
      </c>
      <c r="G2175">
        <v>0</v>
      </c>
      <c r="H2175">
        <v>169</v>
      </c>
      <c r="I2175">
        <v>4</v>
      </c>
      <c r="J2175" t="s">
        <v>22</v>
      </c>
    </row>
    <row r="2176" spans="1:10">
      <c r="A2176">
        <v>1695000750</v>
      </c>
      <c r="B2176" t="s">
        <v>49</v>
      </c>
      <c r="C2176">
        <v>10</v>
      </c>
      <c r="D2176">
        <v>169</v>
      </c>
      <c r="E2176">
        <v>500000</v>
      </c>
      <c r="F2176">
        <v>750</v>
      </c>
      <c r="G2176">
        <v>0</v>
      </c>
      <c r="H2176">
        <v>169</v>
      </c>
      <c r="I2176">
        <v>3</v>
      </c>
      <c r="J2176" t="s">
        <v>22</v>
      </c>
    </row>
    <row r="2177" spans="1:10">
      <c r="A2177">
        <v>1701100000</v>
      </c>
      <c r="B2177" t="s">
        <v>24</v>
      </c>
      <c r="C2177">
        <v>10</v>
      </c>
      <c r="D2177">
        <v>170</v>
      </c>
      <c r="E2177">
        <v>110000</v>
      </c>
      <c r="F2177">
        <v>0</v>
      </c>
      <c r="G2177">
        <v>0</v>
      </c>
      <c r="H2177">
        <v>170</v>
      </c>
      <c r="I2177">
        <v>2</v>
      </c>
      <c r="J2177" t="s">
        <v>22</v>
      </c>
    </row>
    <row r="2178" spans="1:10">
      <c r="A2178">
        <v>1701100021</v>
      </c>
      <c r="B2178" t="s">
        <v>24</v>
      </c>
      <c r="C2178">
        <v>21</v>
      </c>
      <c r="D2178">
        <v>170</v>
      </c>
      <c r="E2178">
        <v>110000</v>
      </c>
      <c r="F2178">
        <v>0</v>
      </c>
      <c r="G2178">
        <v>0</v>
      </c>
      <c r="H2178">
        <v>170</v>
      </c>
      <c r="I2178">
        <v>4</v>
      </c>
      <c r="J2178" t="s">
        <v>22</v>
      </c>
    </row>
    <row r="2179" spans="1:10">
      <c r="A2179">
        <v>1701100141</v>
      </c>
      <c r="B2179" t="s">
        <v>24</v>
      </c>
      <c r="C2179">
        <v>10</v>
      </c>
      <c r="D2179">
        <v>170</v>
      </c>
      <c r="E2179">
        <v>110000</v>
      </c>
      <c r="F2179">
        <v>141</v>
      </c>
      <c r="G2179">
        <v>0</v>
      </c>
      <c r="H2179">
        <v>170</v>
      </c>
      <c r="I2179">
        <v>2</v>
      </c>
      <c r="J2179" t="s">
        <v>22</v>
      </c>
    </row>
    <row r="2180" spans="1:10">
      <c r="A2180">
        <v>1701100163</v>
      </c>
      <c r="B2180" t="s">
        <v>24</v>
      </c>
      <c r="C2180">
        <v>10</v>
      </c>
      <c r="D2180">
        <v>170</v>
      </c>
      <c r="E2180">
        <v>110000</v>
      </c>
      <c r="F2180">
        <v>163</v>
      </c>
      <c r="G2180">
        <v>0</v>
      </c>
      <c r="H2180">
        <v>816</v>
      </c>
      <c r="I2180">
        <v>2</v>
      </c>
      <c r="J2180" t="s">
        <v>22</v>
      </c>
    </row>
    <row r="2181" spans="1:10">
      <c r="A2181">
        <v>1701100165</v>
      </c>
      <c r="B2181" t="s">
        <v>24</v>
      </c>
      <c r="C2181">
        <v>10</v>
      </c>
      <c r="D2181">
        <v>170</v>
      </c>
      <c r="E2181">
        <v>110000</v>
      </c>
      <c r="F2181">
        <v>165</v>
      </c>
      <c r="G2181">
        <v>0</v>
      </c>
      <c r="H2181">
        <v>816</v>
      </c>
      <c r="I2181">
        <v>2</v>
      </c>
      <c r="J2181" t="s">
        <v>22</v>
      </c>
    </row>
    <row r="2182" spans="1:10">
      <c r="A2182">
        <v>1701100322</v>
      </c>
      <c r="B2182" t="s">
        <v>24</v>
      </c>
      <c r="C2182">
        <v>10</v>
      </c>
      <c r="D2182">
        <v>170</v>
      </c>
      <c r="E2182">
        <v>110000</v>
      </c>
      <c r="F2182">
        <v>322</v>
      </c>
      <c r="G2182">
        <v>0</v>
      </c>
      <c r="H2182">
        <v>800</v>
      </c>
      <c r="I2182">
        <v>2</v>
      </c>
      <c r="J2182" t="s">
        <v>22</v>
      </c>
    </row>
    <row r="2183" spans="1:10">
      <c r="A2183">
        <v>1701100714</v>
      </c>
      <c r="B2183" t="s">
        <v>660</v>
      </c>
      <c r="C2183">
        <v>10</v>
      </c>
      <c r="D2183">
        <v>170</v>
      </c>
      <c r="E2183">
        <v>110000</v>
      </c>
      <c r="F2183">
        <v>714</v>
      </c>
      <c r="G2183">
        <v>1</v>
      </c>
      <c r="H2183">
        <v>170</v>
      </c>
      <c r="I2183">
        <v>2</v>
      </c>
      <c r="J2183" t="s">
        <v>22</v>
      </c>
    </row>
    <row r="2184" spans="1:10">
      <c r="A2184">
        <v>1701100750</v>
      </c>
      <c r="B2184" t="s">
        <v>24</v>
      </c>
      <c r="C2184">
        <v>10</v>
      </c>
      <c r="D2184">
        <v>170</v>
      </c>
      <c r="E2184">
        <v>110000</v>
      </c>
      <c r="F2184">
        <v>750</v>
      </c>
      <c r="G2184">
        <v>0</v>
      </c>
      <c r="H2184">
        <v>170</v>
      </c>
      <c r="I2184">
        <v>2</v>
      </c>
      <c r="J2184" t="s">
        <v>22</v>
      </c>
    </row>
    <row r="2185" spans="1:10">
      <c r="A2185">
        <v>1701100751</v>
      </c>
      <c r="B2185" t="s">
        <v>24</v>
      </c>
      <c r="C2185">
        <v>10</v>
      </c>
      <c r="D2185">
        <v>170</v>
      </c>
      <c r="E2185">
        <v>110000</v>
      </c>
      <c r="F2185">
        <v>751</v>
      </c>
      <c r="G2185">
        <v>0</v>
      </c>
      <c r="H2185">
        <v>170</v>
      </c>
      <c r="I2185">
        <v>2</v>
      </c>
      <c r="J2185" t="s">
        <v>22</v>
      </c>
    </row>
    <row r="2186" spans="1:10">
      <c r="A2186">
        <v>1701100800</v>
      </c>
      <c r="B2186" t="s">
        <v>24</v>
      </c>
      <c r="C2186">
        <v>10</v>
      </c>
      <c r="D2186">
        <v>170</v>
      </c>
      <c r="E2186">
        <v>110000</v>
      </c>
      <c r="F2186">
        <v>0</v>
      </c>
      <c r="G2186">
        <v>0</v>
      </c>
      <c r="H2186">
        <v>800</v>
      </c>
      <c r="I2186">
        <v>2</v>
      </c>
      <c r="J2186" t="s">
        <v>22</v>
      </c>
    </row>
    <row r="2187" spans="1:10">
      <c r="A2187">
        <v>1701200141</v>
      </c>
      <c r="B2187" t="s">
        <v>63</v>
      </c>
      <c r="C2187">
        <v>10</v>
      </c>
      <c r="D2187">
        <v>170</v>
      </c>
      <c r="E2187">
        <v>120000</v>
      </c>
      <c r="F2187">
        <v>141</v>
      </c>
      <c r="G2187">
        <v>0</v>
      </c>
      <c r="H2187">
        <v>170</v>
      </c>
      <c r="I2187">
        <v>2</v>
      </c>
      <c r="J2187" t="s">
        <v>22</v>
      </c>
    </row>
    <row r="2188" spans="1:10">
      <c r="A2188">
        <v>1701210000</v>
      </c>
      <c r="B2188" t="s">
        <v>25</v>
      </c>
      <c r="C2188">
        <v>10</v>
      </c>
      <c r="D2188">
        <v>170</v>
      </c>
      <c r="E2188">
        <v>121000</v>
      </c>
      <c r="F2188">
        <v>0</v>
      </c>
      <c r="G2188">
        <v>0</v>
      </c>
      <c r="H2188">
        <v>170</v>
      </c>
      <c r="I2188">
        <v>2</v>
      </c>
      <c r="J2188" t="s">
        <v>22</v>
      </c>
    </row>
    <row r="2189" spans="1:10">
      <c r="A2189">
        <v>1701210800</v>
      </c>
      <c r="B2189" t="s">
        <v>25</v>
      </c>
      <c r="C2189">
        <v>10</v>
      </c>
      <c r="D2189">
        <v>170</v>
      </c>
      <c r="E2189">
        <v>121000</v>
      </c>
      <c r="F2189">
        <v>0</v>
      </c>
      <c r="G2189">
        <v>0</v>
      </c>
      <c r="H2189">
        <v>800</v>
      </c>
      <c r="I2189">
        <v>2</v>
      </c>
      <c r="J2189" t="s">
        <v>22</v>
      </c>
    </row>
    <row r="2190" spans="1:10">
      <c r="A2190">
        <v>1701220000</v>
      </c>
      <c r="B2190" t="s">
        <v>26</v>
      </c>
      <c r="C2190">
        <v>10</v>
      </c>
      <c r="D2190">
        <v>170</v>
      </c>
      <c r="E2190">
        <v>122000</v>
      </c>
      <c r="F2190">
        <v>0</v>
      </c>
      <c r="G2190">
        <v>0</v>
      </c>
      <c r="H2190">
        <v>170</v>
      </c>
      <c r="I2190">
        <v>2</v>
      </c>
      <c r="J2190" t="s">
        <v>22</v>
      </c>
    </row>
    <row r="2191" spans="1:10">
      <c r="A2191">
        <v>1701220141</v>
      </c>
      <c r="B2191" t="s">
        <v>778</v>
      </c>
      <c r="C2191">
        <v>10</v>
      </c>
      <c r="D2191">
        <v>170</v>
      </c>
      <c r="E2191">
        <v>122000</v>
      </c>
      <c r="F2191">
        <v>141</v>
      </c>
      <c r="G2191">
        <v>0</v>
      </c>
      <c r="H2191">
        <v>170</v>
      </c>
      <c r="I2191">
        <v>2</v>
      </c>
      <c r="J2191" t="s">
        <v>22</v>
      </c>
    </row>
    <row r="2192" spans="1:10">
      <c r="A2192">
        <v>1701220165</v>
      </c>
      <c r="B2192" t="s">
        <v>778</v>
      </c>
      <c r="C2192">
        <v>10</v>
      </c>
      <c r="D2192">
        <v>170</v>
      </c>
      <c r="E2192">
        <v>122000</v>
      </c>
      <c r="F2192">
        <v>165</v>
      </c>
      <c r="G2192">
        <v>0</v>
      </c>
      <c r="H2192">
        <v>816</v>
      </c>
      <c r="I2192">
        <v>2</v>
      </c>
      <c r="J2192" t="s">
        <v>22</v>
      </c>
    </row>
    <row r="2193" spans="1:10">
      <c r="A2193">
        <v>1701240000</v>
      </c>
      <c r="B2193" t="s">
        <v>28</v>
      </c>
      <c r="C2193">
        <v>10</v>
      </c>
      <c r="D2193">
        <v>170</v>
      </c>
      <c r="E2193">
        <v>124000</v>
      </c>
      <c r="F2193">
        <v>0</v>
      </c>
      <c r="G2193">
        <v>0</v>
      </c>
      <c r="H2193">
        <v>170</v>
      </c>
      <c r="I2193">
        <v>2</v>
      </c>
      <c r="J2193" t="s">
        <v>22</v>
      </c>
    </row>
    <row r="2194" spans="1:10">
      <c r="A2194">
        <v>1701240141</v>
      </c>
      <c r="B2194" t="s">
        <v>28</v>
      </c>
      <c r="C2194">
        <v>10</v>
      </c>
      <c r="D2194">
        <v>170</v>
      </c>
      <c r="E2194">
        <v>124000</v>
      </c>
      <c r="F2194">
        <v>141</v>
      </c>
      <c r="G2194">
        <v>0</v>
      </c>
      <c r="H2194">
        <v>170</v>
      </c>
      <c r="I2194">
        <v>2</v>
      </c>
      <c r="J2194" t="s">
        <v>22</v>
      </c>
    </row>
    <row r="2195" spans="1:10">
      <c r="A2195">
        <v>1701240751</v>
      </c>
      <c r="B2195" t="s">
        <v>92</v>
      </c>
      <c r="C2195">
        <v>10</v>
      </c>
      <c r="D2195">
        <v>170</v>
      </c>
      <c r="E2195">
        <v>124000</v>
      </c>
      <c r="F2195">
        <v>751</v>
      </c>
      <c r="G2195">
        <v>0</v>
      </c>
      <c r="H2195">
        <v>170</v>
      </c>
      <c r="I2195">
        <v>2</v>
      </c>
      <c r="J2195" t="s">
        <v>22</v>
      </c>
    </row>
    <row r="2196" spans="1:10">
      <c r="A2196">
        <v>1701251000</v>
      </c>
      <c r="B2196" t="s">
        <v>29</v>
      </c>
      <c r="C2196">
        <v>10</v>
      </c>
      <c r="D2196">
        <v>170</v>
      </c>
      <c r="E2196">
        <v>125100</v>
      </c>
      <c r="F2196">
        <v>0</v>
      </c>
      <c r="G2196">
        <v>0</v>
      </c>
      <c r="H2196">
        <v>170</v>
      </c>
      <c r="I2196">
        <v>2</v>
      </c>
      <c r="J2196" t="s">
        <v>22</v>
      </c>
    </row>
    <row r="2197" spans="1:10">
      <c r="A2197">
        <v>1701430000</v>
      </c>
      <c r="B2197" t="s">
        <v>32</v>
      </c>
      <c r="C2197">
        <v>10</v>
      </c>
      <c r="D2197">
        <v>170</v>
      </c>
      <c r="E2197">
        <v>143000</v>
      </c>
      <c r="F2197">
        <v>0</v>
      </c>
      <c r="G2197">
        <v>0</v>
      </c>
      <c r="H2197">
        <v>170</v>
      </c>
      <c r="I2197">
        <v>2</v>
      </c>
      <c r="J2197" t="s">
        <v>22</v>
      </c>
    </row>
    <row r="2198" spans="1:10">
      <c r="A2198">
        <v>1701430800</v>
      </c>
      <c r="B2198" t="s">
        <v>32</v>
      </c>
      <c r="C2198">
        <v>10</v>
      </c>
      <c r="D2198">
        <v>170</v>
      </c>
      <c r="E2198">
        <v>143000</v>
      </c>
      <c r="F2198">
        <v>0</v>
      </c>
      <c r="G2198">
        <v>0</v>
      </c>
      <c r="H2198">
        <v>800</v>
      </c>
      <c r="I2198">
        <v>2</v>
      </c>
      <c r="J2198" t="s">
        <v>22</v>
      </c>
    </row>
    <row r="2199" spans="1:10">
      <c r="A2199">
        <v>1701520111</v>
      </c>
      <c r="B2199" t="s">
        <v>78</v>
      </c>
      <c r="C2199">
        <v>27</v>
      </c>
      <c r="D2199">
        <v>170</v>
      </c>
      <c r="E2199">
        <v>152000</v>
      </c>
      <c r="F2199">
        <v>11</v>
      </c>
      <c r="G2199">
        <v>0</v>
      </c>
      <c r="H2199">
        <v>815</v>
      </c>
      <c r="I2199">
        <v>2</v>
      </c>
      <c r="J2199" t="s">
        <v>22</v>
      </c>
    </row>
    <row r="2200" spans="1:10">
      <c r="A2200">
        <v>1701520119</v>
      </c>
      <c r="B2200" t="s">
        <v>78</v>
      </c>
      <c r="C2200">
        <v>27</v>
      </c>
      <c r="D2200">
        <v>170</v>
      </c>
      <c r="E2200">
        <v>152000</v>
      </c>
      <c r="F2200">
        <v>19</v>
      </c>
      <c r="G2200">
        <v>0</v>
      </c>
      <c r="H2200">
        <v>170</v>
      </c>
      <c r="I2200">
        <v>2</v>
      </c>
      <c r="J2200" t="s">
        <v>22</v>
      </c>
    </row>
    <row r="2201" spans="1:10">
      <c r="A2201">
        <v>1701550111</v>
      </c>
      <c r="B2201" t="s">
        <v>127</v>
      </c>
      <c r="C2201">
        <v>27</v>
      </c>
      <c r="D2201">
        <v>170</v>
      </c>
      <c r="E2201">
        <v>155000</v>
      </c>
      <c r="F2201">
        <v>11</v>
      </c>
      <c r="G2201">
        <v>0</v>
      </c>
      <c r="H2201">
        <v>815</v>
      </c>
      <c r="I2201">
        <v>2</v>
      </c>
      <c r="J2201" t="s">
        <v>22</v>
      </c>
    </row>
    <row r="2202" spans="1:10">
      <c r="A2202">
        <v>1701550119</v>
      </c>
      <c r="B2202" t="s">
        <v>127</v>
      </c>
      <c r="C2202">
        <v>27</v>
      </c>
      <c r="D2202">
        <v>170</v>
      </c>
      <c r="E2202">
        <v>155000</v>
      </c>
      <c r="F2202">
        <v>19</v>
      </c>
      <c r="G2202">
        <v>0</v>
      </c>
      <c r="H2202">
        <v>170</v>
      </c>
      <c r="I2202">
        <v>2</v>
      </c>
      <c r="J2202" t="s">
        <v>22</v>
      </c>
    </row>
    <row r="2203" spans="1:10">
      <c r="A2203">
        <v>1701566111</v>
      </c>
      <c r="B2203" t="s">
        <v>33</v>
      </c>
      <c r="C2203">
        <v>27</v>
      </c>
      <c r="D2203">
        <v>170</v>
      </c>
      <c r="E2203">
        <v>156600</v>
      </c>
      <c r="F2203">
        <v>11</v>
      </c>
      <c r="G2203">
        <v>0</v>
      </c>
      <c r="H2203">
        <v>815</v>
      </c>
      <c r="I2203">
        <v>2</v>
      </c>
      <c r="J2203" t="s">
        <v>22</v>
      </c>
    </row>
    <row r="2204" spans="1:10">
      <c r="A2204">
        <v>1701580111</v>
      </c>
      <c r="B2204" t="s">
        <v>52</v>
      </c>
      <c r="C2204">
        <v>27</v>
      </c>
      <c r="D2204">
        <v>170</v>
      </c>
      <c r="E2204">
        <v>158000</v>
      </c>
      <c r="F2204">
        <v>11</v>
      </c>
      <c r="G2204">
        <v>0</v>
      </c>
      <c r="H2204">
        <v>815</v>
      </c>
      <c r="I2204">
        <v>2</v>
      </c>
      <c r="J2204" t="s">
        <v>22</v>
      </c>
    </row>
    <row r="2205" spans="1:10">
      <c r="A2205">
        <v>1701580119</v>
      </c>
      <c r="B2205" t="s">
        <v>52</v>
      </c>
      <c r="C2205">
        <v>27</v>
      </c>
      <c r="D2205">
        <v>170</v>
      </c>
      <c r="E2205">
        <v>158000</v>
      </c>
      <c r="F2205">
        <v>19</v>
      </c>
      <c r="G2205">
        <v>0</v>
      </c>
      <c r="H2205">
        <v>170</v>
      </c>
      <c r="I2205">
        <v>2</v>
      </c>
      <c r="J2205" t="s">
        <v>22</v>
      </c>
    </row>
    <row r="2206" spans="1:10">
      <c r="A2206">
        <v>1701591111</v>
      </c>
      <c r="B2206" t="s">
        <v>71</v>
      </c>
      <c r="C2206">
        <v>27</v>
      </c>
      <c r="D2206">
        <v>170</v>
      </c>
      <c r="E2206">
        <v>159100</v>
      </c>
      <c r="F2206">
        <v>11</v>
      </c>
      <c r="G2206">
        <v>0</v>
      </c>
      <c r="H2206">
        <v>815</v>
      </c>
      <c r="I2206">
        <v>2</v>
      </c>
      <c r="J2206" t="s">
        <v>22</v>
      </c>
    </row>
    <row r="2207" spans="1:10">
      <c r="A2207">
        <v>1701591341</v>
      </c>
      <c r="B2207" t="s">
        <v>80</v>
      </c>
      <c r="C2207">
        <v>27</v>
      </c>
      <c r="D2207">
        <v>170</v>
      </c>
      <c r="E2207">
        <v>159100</v>
      </c>
      <c r="F2207">
        <v>341</v>
      </c>
      <c r="G2207">
        <v>0</v>
      </c>
      <c r="H2207">
        <v>170</v>
      </c>
      <c r="I2207">
        <v>2</v>
      </c>
      <c r="J2207" t="s">
        <v>22</v>
      </c>
    </row>
    <row r="2208" spans="1:10">
      <c r="A2208">
        <v>1701592111</v>
      </c>
      <c r="B2208" t="s">
        <v>287</v>
      </c>
      <c r="C2208">
        <v>27</v>
      </c>
      <c r="D2208">
        <v>170</v>
      </c>
      <c r="E2208">
        <v>159200</v>
      </c>
      <c r="F2208">
        <v>11</v>
      </c>
      <c r="G2208">
        <v>1</v>
      </c>
      <c r="H2208">
        <v>170</v>
      </c>
      <c r="I2208">
        <v>2</v>
      </c>
      <c r="J2208" t="s">
        <v>22</v>
      </c>
    </row>
    <row r="2209" spans="1:10">
      <c r="A2209">
        <v>1701594111</v>
      </c>
      <c r="B2209" t="s">
        <v>1388</v>
      </c>
      <c r="C2209">
        <v>27</v>
      </c>
      <c r="D2209">
        <v>170</v>
      </c>
      <c r="E2209">
        <v>159100</v>
      </c>
      <c r="F2209">
        <v>11</v>
      </c>
      <c r="G2209">
        <v>1</v>
      </c>
      <c r="H2209">
        <v>170</v>
      </c>
      <c r="I2209">
        <v>2</v>
      </c>
      <c r="J2209" t="s">
        <v>22</v>
      </c>
    </row>
    <row r="2210" spans="1:10">
      <c r="A2210">
        <v>1701623000</v>
      </c>
      <c r="B2210" t="s">
        <v>214</v>
      </c>
      <c r="C2210">
        <v>10</v>
      </c>
      <c r="D2210">
        <v>170</v>
      </c>
      <c r="E2210">
        <v>162300</v>
      </c>
      <c r="F2210">
        <v>0</v>
      </c>
      <c r="G2210">
        <v>0</v>
      </c>
      <c r="H2210">
        <v>810</v>
      </c>
      <c r="I2210">
        <v>2</v>
      </c>
      <c r="J2210" t="s">
        <v>22</v>
      </c>
    </row>
    <row r="2211" spans="1:10">
      <c r="A2211">
        <v>1701624000</v>
      </c>
      <c r="B2211" t="s">
        <v>82</v>
      </c>
      <c r="C2211">
        <v>10</v>
      </c>
      <c r="D2211">
        <v>170</v>
      </c>
      <c r="E2211">
        <v>162400</v>
      </c>
      <c r="F2211">
        <v>0</v>
      </c>
      <c r="G2211">
        <v>0</v>
      </c>
      <c r="H2211">
        <v>810</v>
      </c>
      <c r="I2211">
        <v>2</v>
      </c>
      <c r="J2211" t="s">
        <v>22</v>
      </c>
    </row>
    <row r="2212" spans="1:10">
      <c r="A2212">
        <v>1701624800</v>
      </c>
      <c r="B2212" t="s">
        <v>82</v>
      </c>
      <c r="C2212">
        <v>10</v>
      </c>
      <c r="D2212">
        <v>170</v>
      </c>
      <c r="E2212">
        <v>162400</v>
      </c>
      <c r="F2212">
        <v>0</v>
      </c>
      <c r="G2212">
        <v>0</v>
      </c>
      <c r="H2212">
        <v>810</v>
      </c>
      <c r="I2212">
        <v>2</v>
      </c>
      <c r="J2212" t="s">
        <v>22</v>
      </c>
    </row>
    <row r="2213" spans="1:10">
      <c r="A2213">
        <v>1702130111</v>
      </c>
      <c r="B2213" t="s">
        <v>53</v>
      </c>
      <c r="C2213">
        <v>27</v>
      </c>
      <c r="D2213">
        <v>170</v>
      </c>
      <c r="E2213">
        <v>213000</v>
      </c>
      <c r="F2213">
        <v>11</v>
      </c>
      <c r="G2213">
        <v>0</v>
      </c>
      <c r="H2213">
        <v>815</v>
      </c>
      <c r="I2213">
        <v>2</v>
      </c>
      <c r="J2213" t="s">
        <v>22</v>
      </c>
    </row>
    <row r="2214" spans="1:10">
      <c r="A2214">
        <v>1702130141</v>
      </c>
      <c r="B2214" t="s">
        <v>53</v>
      </c>
      <c r="C2214">
        <v>10</v>
      </c>
      <c r="D2214">
        <v>170</v>
      </c>
      <c r="E2214">
        <v>213000</v>
      </c>
      <c r="F2214">
        <v>141</v>
      </c>
      <c r="G2214">
        <v>0</v>
      </c>
      <c r="H2214">
        <v>170</v>
      </c>
      <c r="I2214">
        <v>2</v>
      </c>
      <c r="J2214" t="s">
        <v>22</v>
      </c>
    </row>
    <row r="2215" spans="1:10">
      <c r="A2215">
        <v>1702130800</v>
      </c>
      <c r="B2215" t="s">
        <v>53</v>
      </c>
      <c r="C2215">
        <v>10</v>
      </c>
      <c r="D2215">
        <v>170</v>
      </c>
      <c r="E2215">
        <v>213000</v>
      </c>
      <c r="F2215">
        <v>0</v>
      </c>
      <c r="G2215">
        <v>0</v>
      </c>
      <c r="H2215">
        <v>800</v>
      </c>
      <c r="I2215">
        <v>2</v>
      </c>
      <c r="J2215" t="s">
        <v>22</v>
      </c>
    </row>
    <row r="2216" spans="1:10">
      <c r="A2216">
        <v>1702140000</v>
      </c>
      <c r="B2216" t="s">
        <v>35</v>
      </c>
      <c r="C2216">
        <v>10</v>
      </c>
      <c r="D2216">
        <v>170</v>
      </c>
      <c r="E2216">
        <v>214000</v>
      </c>
      <c r="F2216">
        <v>0</v>
      </c>
      <c r="G2216">
        <v>0</v>
      </c>
      <c r="H2216">
        <v>170</v>
      </c>
      <c r="I2216">
        <v>2</v>
      </c>
      <c r="J2216" t="s">
        <v>22</v>
      </c>
    </row>
    <row r="2217" spans="1:10">
      <c r="A2217">
        <v>1702140800</v>
      </c>
      <c r="B2217" t="s">
        <v>35</v>
      </c>
      <c r="C2217">
        <v>10</v>
      </c>
      <c r="D2217">
        <v>170</v>
      </c>
      <c r="E2217">
        <v>214000</v>
      </c>
      <c r="F2217">
        <v>0</v>
      </c>
      <c r="G2217">
        <v>0</v>
      </c>
      <c r="H2217">
        <v>800</v>
      </c>
      <c r="I2217">
        <v>2</v>
      </c>
      <c r="J2217" t="s">
        <v>22</v>
      </c>
    </row>
    <row r="2218" spans="1:10">
      <c r="A2218">
        <v>1702190381</v>
      </c>
      <c r="B2218" t="s">
        <v>1398</v>
      </c>
      <c r="C2218">
        <v>10</v>
      </c>
      <c r="D2218">
        <v>170</v>
      </c>
      <c r="E2218">
        <v>219000</v>
      </c>
      <c r="F2218">
        <v>381</v>
      </c>
      <c r="G2218">
        <v>0</v>
      </c>
      <c r="H2218">
        <v>841</v>
      </c>
      <c r="I2218">
        <v>2</v>
      </c>
      <c r="J2218" t="s">
        <v>22</v>
      </c>
    </row>
    <row r="2219" spans="1:10">
      <c r="A2219">
        <v>1702212162</v>
      </c>
      <c r="B2219" t="s">
        <v>56</v>
      </c>
      <c r="C2219">
        <v>10</v>
      </c>
      <c r="D2219">
        <v>170</v>
      </c>
      <c r="E2219">
        <v>221200</v>
      </c>
      <c r="F2219">
        <v>162</v>
      </c>
      <c r="G2219">
        <v>0</v>
      </c>
      <c r="H2219">
        <v>818</v>
      </c>
      <c r="I2219">
        <v>2</v>
      </c>
      <c r="J2219" t="s">
        <v>22</v>
      </c>
    </row>
    <row r="2220" spans="1:10">
      <c r="A2220">
        <v>1702213000</v>
      </c>
      <c r="B2220" t="s">
        <v>36</v>
      </c>
      <c r="C2220">
        <v>10</v>
      </c>
      <c r="D2220">
        <v>170</v>
      </c>
      <c r="E2220">
        <v>221300</v>
      </c>
      <c r="F2220">
        <v>0</v>
      </c>
      <c r="G2220">
        <v>0</v>
      </c>
      <c r="H2220">
        <v>170</v>
      </c>
      <c r="I2220">
        <v>2</v>
      </c>
      <c r="J2220" t="s">
        <v>22</v>
      </c>
    </row>
    <row r="2221" spans="1:10">
      <c r="A2221">
        <v>1702213141</v>
      </c>
      <c r="B2221" t="s">
        <v>36</v>
      </c>
      <c r="C2221">
        <v>10</v>
      </c>
      <c r="D2221">
        <v>170</v>
      </c>
      <c r="E2221">
        <v>221300</v>
      </c>
      <c r="F2221">
        <v>141</v>
      </c>
      <c r="G2221">
        <v>0</v>
      </c>
      <c r="H2221">
        <v>170</v>
      </c>
      <c r="I2221">
        <v>2</v>
      </c>
      <c r="J2221" t="s">
        <v>22</v>
      </c>
    </row>
    <row r="2222" spans="1:10">
      <c r="A2222">
        <v>1702213381</v>
      </c>
      <c r="B2222" t="s">
        <v>36</v>
      </c>
      <c r="C2222">
        <v>10</v>
      </c>
      <c r="D2222">
        <v>170</v>
      </c>
      <c r="E2222">
        <v>221300</v>
      </c>
      <c r="F2222">
        <v>381</v>
      </c>
      <c r="G2222">
        <v>0</v>
      </c>
      <c r="H2222">
        <v>841</v>
      </c>
      <c r="I2222">
        <v>2</v>
      </c>
      <c r="J2222" t="s">
        <v>22</v>
      </c>
    </row>
    <row r="2223" spans="1:10">
      <c r="A2223">
        <v>1702214141</v>
      </c>
      <c r="B2223" t="s">
        <v>781</v>
      </c>
      <c r="C2223">
        <v>10</v>
      </c>
      <c r="D2223">
        <v>170</v>
      </c>
      <c r="E2223">
        <v>221400</v>
      </c>
      <c r="F2223">
        <v>141</v>
      </c>
      <c r="G2223">
        <v>0</v>
      </c>
      <c r="H2223">
        <v>170</v>
      </c>
      <c r="I2223">
        <v>2</v>
      </c>
      <c r="J2223" t="s">
        <v>22</v>
      </c>
    </row>
    <row r="2224" spans="1:10">
      <c r="A2224">
        <v>1702219141</v>
      </c>
      <c r="B2224" t="s">
        <v>84</v>
      </c>
      <c r="C2224">
        <v>10</v>
      </c>
      <c r="D2224">
        <v>170</v>
      </c>
      <c r="E2224">
        <v>221900</v>
      </c>
      <c r="F2224">
        <v>141</v>
      </c>
      <c r="G2224">
        <v>0</v>
      </c>
      <c r="H2224">
        <v>170</v>
      </c>
      <c r="I2224">
        <v>2</v>
      </c>
      <c r="J2224" t="s">
        <v>22</v>
      </c>
    </row>
    <row r="2225" spans="1:10">
      <c r="A2225">
        <v>1702222000</v>
      </c>
      <c r="B2225" t="s">
        <v>37</v>
      </c>
      <c r="C2225">
        <v>10</v>
      </c>
      <c r="D2225">
        <v>170</v>
      </c>
      <c r="E2225">
        <v>222200</v>
      </c>
      <c r="F2225">
        <v>0</v>
      </c>
      <c r="G2225">
        <v>0</v>
      </c>
      <c r="H2225">
        <v>170</v>
      </c>
      <c r="I2225">
        <v>2</v>
      </c>
      <c r="J2225" t="s">
        <v>22</v>
      </c>
    </row>
    <row r="2226" spans="1:10">
      <c r="A2226">
        <v>1702222001</v>
      </c>
      <c r="B2226" t="s">
        <v>404</v>
      </c>
      <c r="C2226">
        <v>10</v>
      </c>
      <c r="D2226">
        <v>170</v>
      </c>
      <c r="E2226">
        <v>222200</v>
      </c>
      <c r="F2226">
        <v>0</v>
      </c>
      <c r="G2226">
        <v>0</v>
      </c>
      <c r="H2226">
        <v>170</v>
      </c>
      <c r="I2226">
        <v>2</v>
      </c>
      <c r="J2226" t="s">
        <v>22</v>
      </c>
    </row>
    <row r="2227" spans="1:10">
      <c r="A2227">
        <v>1702222750</v>
      </c>
      <c r="B2227" t="s">
        <v>37</v>
      </c>
      <c r="C2227">
        <v>10</v>
      </c>
      <c r="D2227">
        <v>170</v>
      </c>
      <c r="E2227">
        <v>222200</v>
      </c>
      <c r="F2227">
        <v>750</v>
      </c>
      <c r="G2227">
        <v>0</v>
      </c>
      <c r="H2227">
        <v>170</v>
      </c>
      <c r="I2227">
        <v>2</v>
      </c>
      <c r="J2227" t="s">
        <v>22</v>
      </c>
    </row>
    <row r="2228" spans="1:10">
      <c r="A2228">
        <v>1702222800</v>
      </c>
      <c r="B2228" t="s">
        <v>37</v>
      </c>
      <c r="C2228">
        <v>10</v>
      </c>
      <c r="D2228">
        <v>170</v>
      </c>
      <c r="E2228">
        <v>222200</v>
      </c>
      <c r="F2228">
        <v>0</v>
      </c>
      <c r="G2228">
        <v>0</v>
      </c>
      <c r="H2228">
        <v>800</v>
      </c>
      <c r="I2228">
        <v>2</v>
      </c>
      <c r="J2228" t="s">
        <v>22</v>
      </c>
    </row>
    <row r="2229" spans="1:10">
      <c r="A2229">
        <v>1702224000</v>
      </c>
      <c r="B2229" t="s">
        <v>72</v>
      </c>
      <c r="C2229">
        <v>10</v>
      </c>
      <c r="D2229">
        <v>170</v>
      </c>
      <c r="E2229">
        <v>222400</v>
      </c>
      <c r="F2229">
        <v>0</v>
      </c>
      <c r="G2229">
        <v>0</v>
      </c>
      <c r="H2229">
        <v>817</v>
      </c>
      <c r="I2229">
        <v>2</v>
      </c>
      <c r="J2229" t="s">
        <v>22</v>
      </c>
    </row>
    <row r="2230" spans="1:10">
      <c r="A2230">
        <v>1702224022</v>
      </c>
      <c r="B2230" t="s">
        <v>73</v>
      </c>
      <c r="C2230">
        <v>10</v>
      </c>
      <c r="D2230">
        <v>170</v>
      </c>
      <c r="E2230">
        <v>222400</v>
      </c>
      <c r="F2230">
        <v>0</v>
      </c>
      <c r="G2230">
        <v>0</v>
      </c>
      <c r="H2230">
        <v>170</v>
      </c>
      <c r="I2230">
        <v>2</v>
      </c>
      <c r="J2230" t="s">
        <v>22</v>
      </c>
    </row>
    <row r="2231" spans="1:10">
      <c r="A2231">
        <v>1702224031</v>
      </c>
      <c r="B2231" t="s">
        <v>72</v>
      </c>
      <c r="C2231">
        <v>10</v>
      </c>
      <c r="D2231">
        <v>170</v>
      </c>
      <c r="E2231">
        <v>222400</v>
      </c>
      <c r="F2231">
        <v>31</v>
      </c>
      <c r="G2231">
        <v>0</v>
      </c>
      <c r="H2231">
        <v>817</v>
      </c>
      <c r="I2231">
        <v>2</v>
      </c>
      <c r="J2231" t="s">
        <v>22</v>
      </c>
    </row>
    <row r="2232" spans="1:10">
      <c r="A2232">
        <v>1702239000</v>
      </c>
      <c r="B2232" t="s">
        <v>39</v>
      </c>
      <c r="C2232">
        <v>10</v>
      </c>
      <c r="D2232">
        <v>170</v>
      </c>
      <c r="E2232">
        <v>223900</v>
      </c>
      <c r="F2232">
        <v>0</v>
      </c>
      <c r="G2232">
        <v>0</v>
      </c>
      <c r="H2232">
        <v>170</v>
      </c>
      <c r="I2232">
        <v>2</v>
      </c>
      <c r="J2232" t="s">
        <v>22</v>
      </c>
    </row>
    <row r="2233" spans="1:10">
      <c r="A2233">
        <v>1702239001</v>
      </c>
      <c r="B2233" t="s">
        <v>40</v>
      </c>
      <c r="C2233">
        <v>10</v>
      </c>
      <c r="D2233">
        <v>170</v>
      </c>
      <c r="E2233">
        <v>223910</v>
      </c>
      <c r="F2233">
        <v>0</v>
      </c>
      <c r="G2233">
        <v>0</v>
      </c>
      <c r="H2233">
        <v>170</v>
      </c>
      <c r="I2233">
        <v>2</v>
      </c>
      <c r="J2233" t="s">
        <v>22</v>
      </c>
    </row>
    <row r="2234" spans="1:10">
      <c r="A2234">
        <v>1702239800</v>
      </c>
      <c r="B2234" t="s">
        <v>39</v>
      </c>
      <c r="C2234">
        <v>10</v>
      </c>
      <c r="D2234">
        <v>170</v>
      </c>
      <c r="E2234">
        <v>223900</v>
      </c>
      <c r="F2234">
        <v>0</v>
      </c>
      <c r="G2234">
        <v>0</v>
      </c>
      <c r="H2234">
        <v>800</v>
      </c>
      <c r="I2234">
        <v>2</v>
      </c>
      <c r="J2234" t="s">
        <v>22</v>
      </c>
    </row>
    <row r="2235" spans="1:10">
      <c r="A2235">
        <v>1702410000</v>
      </c>
      <c r="B2235" t="s">
        <v>41</v>
      </c>
      <c r="C2235">
        <v>10</v>
      </c>
      <c r="D2235">
        <v>170</v>
      </c>
      <c r="E2235">
        <v>241000</v>
      </c>
      <c r="F2235">
        <v>0</v>
      </c>
      <c r="G2235">
        <v>0</v>
      </c>
      <c r="H2235">
        <v>170</v>
      </c>
      <c r="I2235">
        <v>2</v>
      </c>
      <c r="J2235" t="s">
        <v>22</v>
      </c>
    </row>
    <row r="2236" spans="1:10">
      <c r="A2236">
        <v>1702410800</v>
      </c>
      <c r="B2236" t="s">
        <v>41</v>
      </c>
      <c r="C2236">
        <v>10</v>
      </c>
      <c r="D2236">
        <v>170</v>
      </c>
      <c r="E2236">
        <v>241000</v>
      </c>
      <c r="F2236">
        <v>0</v>
      </c>
      <c r="G2236">
        <v>0</v>
      </c>
      <c r="H2236">
        <v>800</v>
      </c>
      <c r="I2236">
        <v>2</v>
      </c>
      <c r="J2236" t="s">
        <v>22</v>
      </c>
    </row>
    <row r="2237" spans="1:10">
      <c r="A2237">
        <v>1702490000</v>
      </c>
      <c r="B2237" t="s">
        <v>793</v>
      </c>
      <c r="C2237">
        <v>60</v>
      </c>
      <c r="D2237">
        <v>170</v>
      </c>
      <c r="E2237">
        <v>249000</v>
      </c>
      <c r="F2237">
        <v>0</v>
      </c>
      <c r="G2237">
        <v>0</v>
      </c>
      <c r="H2237">
        <v>170</v>
      </c>
      <c r="I2237">
        <v>2</v>
      </c>
      <c r="J2237" t="s">
        <v>22</v>
      </c>
    </row>
    <row r="2238" spans="1:10">
      <c r="A2238">
        <v>1702490001</v>
      </c>
      <c r="B2238" t="s">
        <v>120</v>
      </c>
      <c r="C2238">
        <v>60</v>
      </c>
      <c r="D2238">
        <v>170</v>
      </c>
      <c r="E2238">
        <v>249000</v>
      </c>
      <c r="F2238">
        <v>0</v>
      </c>
      <c r="G2238">
        <v>11</v>
      </c>
      <c r="H2238">
        <v>170</v>
      </c>
      <c r="I2238">
        <v>2</v>
      </c>
      <c r="J2238" t="s">
        <v>22</v>
      </c>
    </row>
    <row r="2239" spans="1:10">
      <c r="A2239">
        <v>1702490002</v>
      </c>
      <c r="B2239" t="s">
        <v>794</v>
      </c>
      <c r="C2239">
        <v>60</v>
      </c>
      <c r="D2239">
        <v>170</v>
      </c>
      <c r="E2239">
        <v>249000</v>
      </c>
      <c r="F2239">
        <v>0</v>
      </c>
      <c r="G2239">
        <v>12</v>
      </c>
      <c r="H2239">
        <v>170</v>
      </c>
      <c r="I2239">
        <v>2</v>
      </c>
      <c r="J2239" t="s">
        <v>22</v>
      </c>
    </row>
    <row r="2240" spans="1:10">
      <c r="A2240">
        <v>1702490004</v>
      </c>
      <c r="B2240" t="s">
        <v>795</v>
      </c>
      <c r="C2240">
        <v>60</v>
      </c>
      <c r="D2240">
        <v>170</v>
      </c>
      <c r="E2240">
        <v>249000</v>
      </c>
      <c r="F2240">
        <v>0</v>
      </c>
      <c r="G2240">
        <v>14</v>
      </c>
      <c r="H2240">
        <v>170</v>
      </c>
      <c r="I2240">
        <v>2</v>
      </c>
      <c r="J2240" t="s">
        <v>22</v>
      </c>
    </row>
    <row r="2241" spans="1:10">
      <c r="A2241">
        <v>1702490005</v>
      </c>
      <c r="B2241" t="s">
        <v>94</v>
      </c>
      <c r="C2241">
        <v>60</v>
      </c>
      <c r="D2241">
        <v>170</v>
      </c>
      <c r="E2241">
        <v>249000</v>
      </c>
      <c r="F2241">
        <v>0</v>
      </c>
      <c r="G2241">
        <v>15</v>
      </c>
      <c r="H2241">
        <v>170</v>
      </c>
      <c r="I2241">
        <v>2</v>
      </c>
      <c r="J2241" t="s">
        <v>22</v>
      </c>
    </row>
    <row r="2242" spans="1:10">
      <c r="A2242">
        <v>1702490009</v>
      </c>
      <c r="B2242" t="s">
        <v>94</v>
      </c>
      <c r="C2242">
        <v>60</v>
      </c>
      <c r="D2242">
        <v>170</v>
      </c>
      <c r="E2242">
        <v>249000</v>
      </c>
      <c r="F2242">
        <v>0</v>
      </c>
      <c r="G2242">
        <v>19</v>
      </c>
      <c r="H2242">
        <v>170</v>
      </c>
      <c r="I2242">
        <v>2</v>
      </c>
      <c r="J2242" t="s">
        <v>22</v>
      </c>
    </row>
    <row r="2243" spans="1:10">
      <c r="A2243">
        <v>1702490015</v>
      </c>
      <c r="B2243" t="s">
        <v>94</v>
      </c>
      <c r="C2243">
        <v>60</v>
      </c>
      <c r="D2243">
        <v>170</v>
      </c>
      <c r="E2243">
        <v>249000</v>
      </c>
      <c r="F2243">
        <v>0</v>
      </c>
      <c r="G2243">
        <v>25</v>
      </c>
      <c r="H2243">
        <v>170</v>
      </c>
      <c r="I2243">
        <v>2</v>
      </c>
      <c r="J2243" t="s">
        <v>22</v>
      </c>
    </row>
    <row r="2244" spans="1:10">
      <c r="A2244">
        <v>1702490022</v>
      </c>
      <c r="B2244" t="s">
        <v>74</v>
      </c>
      <c r="C2244">
        <v>60</v>
      </c>
      <c r="D2244">
        <v>170</v>
      </c>
      <c r="E2244">
        <v>249000</v>
      </c>
      <c r="F2244">
        <v>0</v>
      </c>
      <c r="G2244">
        <v>0</v>
      </c>
      <c r="H2244">
        <v>170</v>
      </c>
      <c r="I2244">
        <v>2</v>
      </c>
      <c r="J2244" t="s">
        <v>22</v>
      </c>
    </row>
    <row r="2245" spans="1:10">
      <c r="A2245">
        <v>1702531000</v>
      </c>
      <c r="B2245" t="s">
        <v>42</v>
      </c>
      <c r="C2245">
        <v>10</v>
      </c>
      <c r="D2245">
        <v>170</v>
      </c>
      <c r="E2245">
        <v>253100</v>
      </c>
      <c r="F2245">
        <v>0</v>
      </c>
      <c r="G2245">
        <v>0</v>
      </c>
      <c r="H2245">
        <v>170</v>
      </c>
      <c r="I2245">
        <v>2</v>
      </c>
      <c r="J2245" t="s">
        <v>22</v>
      </c>
    </row>
    <row r="2246" spans="1:10">
      <c r="A2246">
        <v>1702531001</v>
      </c>
      <c r="B2246" t="s">
        <v>42</v>
      </c>
      <c r="C2246">
        <v>10</v>
      </c>
      <c r="D2246">
        <v>170</v>
      </c>
      <c r="E2246">
        <v>253100</v>
      </c>
      <c r="F2246">
        <v>0</v>
      </c>
      <c r="G2246">
        <v>0</v>
      </c>
      <c r="H2246">
        <v>823</v>
      </c>
      <c r="I2246">
        <v>2</v>
      </c>
      <c r="J2246" t="s">
        <v>22</v>
      </c>
    </row>
    <row r="2247" spans="1:10">
      <c r="A2247">
        <v>1702531800</v>
      </c>
      <c r="B2247" t="s">
        <v>42</v>
      </c>
      <c r="C2247">
        <v>10</v>
      </c>
      <c r="D2247">
        <v>170</v>
      </c>
      <c r="E2247">
        <v>253100</v>
      </c>
      <c r="F2247">
        <v>0</v>
      </c>
      <c r="G2247">
        <v>0</v>
      </c>
      <c r="H2247">
        <v>800</v>
      </c>
      <c r="I2247">
        <v>2</v>
      </c>
      <c r="J2247" t="s">
        <v>22</v>
      </c>
    </row>
    <row r="2248" spans="1:10">
      <c r="A2248">
        <v>1702533000</v>
      </c>
      <c r="B2248" t="s">
        <v>43</v>
      </c>
      <c r="C2248">
        <v>10</v>
      </c>
      <c r="D2248">
        <v>170</v>
      </c>
      <c r="E2248">
        <v>253300</v>
      </c>
      <c r="F2248">
        <v>0</v>
      </c>
      <c r="G2248">
        <v>0</v>
      </c>
      <c r="H2248">
        <v>170</v>
      </c>
      <c r="I2248">
        <v>2</v>
      </c>
      <c r="J2248" t="s">
        <v>22</v>
      </c>
    </row>
    <row r="2249" spans="1:10">
      <c r="A2249">
        <v>1702544141</v>
      </c>
      <c r="B2249" t="s">
        <v>783</v>
      </c>
      <c r="C2249">
        <v>10</v>
      </c>
      <c r="D2249">
        <v>170</v>
      </c>
      <c r="E2249">
        <v>254410</v>
      </c>
      <c r="F2249">
        <v>141</v>
      </c>
      <c r="G2249">
        <v>0</v>
      </c>
      <c r="H2249">
        <v>170</v>
      </c>
      <c r="I2249">
        <v>2</v>
      </c>
      <c r="J2249" t="s">
        <v>22</v>
      </c>
    </row>
    <row r="2250" spans="1:10">
      <c r="A2250">
        <v>1702546000</v>
      </c>
      <c r="B2250" t="s">
        <v>60</v>
      </c>
      <c r="C2250">
        <v>10</v>
      </c>
      <c r="D2250">
        <v>170</v>
      </c>
      <c r="E2250">
        <v>254490</v>
      </c>
      <c r="F2250">
        <v>0</v>
      </c>
      <c r="G2250">
        <v>0</v>
      </c>
      <c r="H2250">
        <v>170</v>
      </c>
      <c r="I2250">
        <v>2</v>
      </c>
      <c r="J2250" t="s">
        <v>22</v>
      </c>
    </row>
    <row r="2251" spans="1:10">
      <c r="A2251">
        <v>1702549000</v>
      </c>
      <c r="B2251" t="s">
        <v>146</v>
      </c>
      <c r="C2251">
        <v>10</v>
      </c>
      <c r="D2251">
        <v>170</v>
      </c>
      <c r="E2251">
        <v>254900</v>
      </c>
      <c r="F2251">
        <v>0</v>
      </c>
      <c r="G2251">
        <v>0</v>
      </c>
      <c r="H2251">
        <v>170</v>
      </c>
      <c r="I2251">
        <v>2</v>
      </c>
      <c r="J2251" t="s">
        <v>22</v>
      </c>
    </row>
    <row r="2252" spans="1:10">
      <c r="A2252">
        <v>1702567000</v>
      </c>
      <c r="B2252" t="s">
        <v>45</v>
      </c>
      <c r="C2252">
        <v>10</v>
      </c>
      <c r="D2252">
        <v>170</v>
      </c>
      <c r="E2252">
        <v>256770</v>
      </c>
      <c r="F2252">
        <v>0</v>
      </c>
      <c r="G2252">
        <v>0</v>
      </c>
      <c r="H2252">
        <v>170</v>
      </c>
      <c r="I2252">
        <v>2</v>
      </c>
      <c r="J2252" t="s">
        <v>22</v>
      </c>
    </row>
    <row r="2253" spans="1:10">
      <c r="A2253">
        <v>1702567141</v>
      </c>
      <c r="B2253" t="s">
        <v>45</v>
      </c>
      <c r="C2253">
        <v>10</v>
      </c>
      <c r="D2253">
        <v>170</v>
      </c>
      <c r="E2253">
        <v>256770</v>
      </c>
      <c r="F2253">
        <v>141</v>
      </c>
      <c r="G2253">
        <v>0</v>
      </c>
      <c r="H2253">
        <v>170</v>
      </c>
      <c r="I2253">
        <v>2</v>
      </c>
      <c r="J2253" t="s">
        <v>22</v>
      </c>
    </row>
    <row r="2254" spans="1:10">
      <c r="A2254">
        <v>1702567751</v>
      </c>
      <c r="B2254" t="s">
        <v>45</v>
      </c>
      <c r="C2254">
        <v>10</v>
      </c>
      <c r="D2254">
        <v>170</v>
      </c>
      <c r="E2254">
        <v>256770</v>
      </c>
      <c r="F2254">
        <v>751</v>
      </c>
      <c r="G2254">
        <v>0</v>
      </c>
      <c r="H2254">
        <v>170</v>
      </c>
      <c r="I2254">
        <v>3</v>
      </c>
      <c r="J2254" t="s">
        <v>22</v>
      </c>
    </row>
    <row r="2255" spans="1:10">
      <c r="A2255">
        <v>1702572000</v>
      </c>
      <c r="B2255" t="s">
        <v>86</v>
      </c>
      <c r="C2255">
        <v>50</v>
      </c>
      <c r="D2255">
        <v>170</v>
      </c>
      <c r="E2255">
        <v>257200</v>
      </c>
      <c r="F2255">
        <v>0</v>
      </c>
      <c r="G2255">
        <v>0</v>
      </c>
      <c r="H2255">
        <v>824</v>
      </c>
      <c r="I2255">
        <v>2</v>
      </c>
      <c r="J2255" t="s">
        <v>22</v>
      </c>
    </row>
    <row r="2256" spans="1:10">
      <c r="A2256">
        <v>1702572001</v>
      </c>
      <c r="B2256" t="s">
        <v>46</v>
      </c>
      <c r="C2256">
        <v>50</v>
      </c>
      <c r="D2256">
        <v>170</v>
      </c>
      <c r="E2256">
        <v>257220</v>
      </c>
      <c r="F2256">
        <v>0</v>
      </c>
      <c r="G2256">
        <v>0</v>
      </c>
      <c r="H2256">
        <v>824</v>
      </c>
      <c r="I2256">
        <v>2</v>
      </c>
      <c r="J2256" t="s">
        <v>22</v>
      </c>
    </row>
    <row r="2257" spans="1:10">
      <c r="A2257">
        <v>1702572002</v>
      </c>
      <c r="B2257" t="s">
        <v>157</v>
      </c>
      <c r="C2257">
        <v>50</v>
      </c>
      <c r="D2257">
        <v>170</v>
      </c>
      <c r="E2257">
        <v>257210</v>
      </c>
      <c r="F2257">
        <v>0</v>
      </c>
      <c r="G2257">
        <v>0</v>
      </c>
      <c r="H2257">
        <v>824</v>
      </c>
      <c r="I2257">
        <v>3</v>
      </c>
      <c r="J2257" t="s">
        <v>22</v>
      </c>
    </row>
    <row r="2258" spans="1:10">
      <c r="A2258">
        <v>1702644381</v>
      </c>
      <c r="B2258" t="s">
        <v>36</v>
      </c>
      <c r="C2258">
        <v>10</v>
      </c>
      <c r="D2258">
        <v>170</v>
      </c>
      <c r="E2258">
        <v>264400</v>
      </c>
      <c r="F2258">
        <v>381</v>
      </c>
      <c r="G2258">
        <v>0</v>
      </c>
      <c r="H2258">
        <v>841</v>
      </c>
      <c r="I2258">
        <v>2</v>
      </c>
      <c r="J2258" t="s">
        <v>22</v>
      </c>
    </row>
    <row r="2259" spans="1:10">
      <c r="A2259">
        <v>1702910111</v>
      </c>
      <c r="B2259" t="s">
        <v>48</v>
      </c>
      <c r="C2259">
        <v>27</v>
      </c>
      <c r="D2259">
        <v>170</v>
      </c>
      <c r="E2259">
        <v>291000</v>
      </c>
      <c r="F2259">
        <v>11</v>
      </c>
      <c r="G2259">
        <v>0</v>
      </c>
      <c r="H2259">
        <v>815</v>
      </c>
      <c r="I2259">
        <v>2</v>
      </c>
      <c r="J2259" t="s">
        <v>22</v>
      </c>
    </row>
    <row r="2260" spans="1:10">
      <c r="A2260">
        <v>1702910800</v>
      </c>
      <c r="B2260" t="s">
        <v>48</v>
      </c>
      <c r="C2260">
        <v>10</v>
      </c>
      <c r="D2260">
        <v>170</v>
      </c>
      <c r="E2260">
        <v>291000</v>
      </c>
      <c r="F2260">
        <v>0</v>
      </c>
      <c r="G2260">
        <v>0</v>
      </c>
      <c r="H2260">
        <v>800</v>
      </c>
      <c r="I2260">
        <v>2</v>
      </c>
      <c r="J2260" t="s">
        <v>22</v>
      </c>
    </row>
    <row r="2261" spans="1:10">
      <c r="A2261">
        <v>1705000000</v>
      </c>
      <c r="B2261" t="s">
        <v>49</v>
      </c>
      <c r="C2261">
        <v>10</v>
      </c>
      <c r="D2261">
        <v>170</v>
      </c>
      <c r="E2261">
        <v>500000</v>
      </c>
      <c r="F2261">
        <v>0</v>
      </c>
      <c r="G2261">
        <v>0</v>
      </c>
      <c r="H2261">
        <v>808</v>
      </c>
      <c r="I2261">
        <v>2</v>
      </c>
      <c r="J2261" t="s">
        <v>22</v>
      </c>
    </row>
    <row r="2262" spans="1:10">
      <c r="A2262">
        <v>1705000021</v>
      </c>
      <c r="B2262" t="s">
        <v>1790</v>
      </c>
      <c r="C2262">
        <v>21</v>
      </c>
      <c r="D2262">
        <v>170</v>
      </c>
      <c r="E2262">
        <v>500000</v>
      </c>
      <c r="F2262">
        <v>0</v>
      </c>
      <c r="G2262">
        <v>0</v>
      </c>
      <c r="H2262">
        <v>170</v>
      </c>
      <c r="I2262">
        <v>4</v>
      </c>
      <c r="J2262" t="s">
        <v>22</v>
      </c>
    </row>
    <row r="2263" spans="1:10">
      <c r="A2263">
        <v>1731100000</v>
      </c>
      <c r="B2263" t="s">
        <v>24</v>
      </c>
      <c r="C2263">
        <v>10</v>
      </c>
      <c r="D2263">
        <v>173</v>
      </c>
      <c r="E2263">
        <v>110000</v>
      </c>
      <c r="F2263">
        <v>0</v>
      </c>
      <c r="G2263">
        <v>0</v>
      </c>
      <c r="H2263">
        <v>173</v>
      </c>
      <c r="I2263">
        <v>2</v>
      </c>
      <c r="J2263" t="s">
        <v>22</v>
      </c>
    </row>
    <row r="2264" spans="1:10">
      <c r="A2264">
        <v>1731100141</v>
      </c>
      <c r="B2264" t="s">
        <v>24</v>
      </c>
      <c r="C2264">
        <v>10</v>
      </c>
      <c r="D2264">
        <v>173</v>
      </c>
      <c r="E2264">
        <v>110000</v>
      </c>
      <c r="F2264">
        <v>141</v>
      </c>
      <c r="G2264">
        <v>0</v>
      </c>
      <c r="H2264">
        <v>173</v>
      </c>
      <c r="I2264">
        <v>2</v>
      </c>
      <c r="J2264" t="s">
        <v>22</v>
      </c>
    </row>
    <row r="2265" spans="1:10">
      <c r="A2265">
        <v>1731100163</v>
      </c>
      <c r="B2265" t="s">
        <v>24</v>
      </c>
      <c r="C2265">
        <v>10</v>
      </c>
      <c r="D2265">
        <v>173</v>
      </c>
      <c r="E2265">
        <v>110000</v>
      </c>
      <c r="F2265">
        <v>163</v>
      </c>
      <c r="G2265">
        <v>0</v>
      </c>
      <c r="H2265">
        <v>816</v>
      </c>
      <c r="I2265">
        <v>2</v>
      </c>
      <c r="J2265" t="s">
        <v>22</v>
      </c>
    </row>
    <row r="2266" spans="1:10">
      <c r="A2266">
        <v>1731100165</v>
      </c>
      <c r="B2266" t="s">
        <v>24</v>
      </c>
      <c r="C2266">
        <v>10</v>
      </c>
      <c r="D2266">
        <v>173</v>
      </c>
      <c r="E2266">
        <v>110000</v>
      </c>
      <c r="F2266">
        <v>165</v>
      </c>
      <c r="G2266">
        <v>0</v>
      </c>
      <c r="H2266">
        <v>816</v>
      </c>
      <c r="I2266">
        <v>2</v>
      </c>
      <c r="J2266" t="s">
        <v>22</v>
      </c>
    </row>
    <row r="2267" spans="1:10">
      <c r="A2267">
        <v>1731100322</v>
      </c>
      <c r="B2267" t="s">
        <v>24</v>
      </c>
      <c r="C2267">
        <v>10</v>
      </c>
      <c r="D2267">
        <v>173</v>
      </c>
      <c r="E2267">
        <v>110000</v>
      </c>
      <c r="F2267">
        <v>322</v>
      </c>
      <c r="G2267">
        <v>0</v>
      </c>
      <c r="H2267">
        <v>800</v>
      </c>
      <c r="I2267">
        <v>2</v>
      </c>
      <c r="J2267" t="s">
        <v>22</v>
      </c>
    </row>
    <row r="2268" spans="1:10">
      <c r="A2268">
        <v>1731100381</v>
      </c>
      <c r="B2268" t="s">
        <v>24</v>
      </c>
      <c r="C2268">
        <v>10</v>
      </c>
      <c r="D2268">
        <v>173</v>
      </c>
      <c r="E2268">
        <v>110000</v>
      </c>
      <c r="F2268">
        <v>381</v>
      </c>
      <c r="G2268">
        <v>0</v>
      </c>
      <c r="H2268">
        <v>816</v>
      </c>
      <c r="I2268">
        <v>2</v>
      </c>
      <c r="J2268" t="s">
        <v>22</v>
      </c>
    </row>
    <row r="2269" spans="1:10">
      <c r="A2269">
        <v>1731100714</v>
      </c>
      <c r="B2269" t="s">
        <v>660</v>
      </c>
      <c r="C2269">
        <v>10</v>
      </c>
      <c r="D2269">
        <v>173</v>
      </c>
      <c r="E2269">
        <v>110000</v>
      </c>
      <c r="F2269">
        <v>714</v>
      </c>
      <c r="G2269">
        <v>1</v>
      </c>
      <c r="H2269">
        <v>173</v>
      </c>
      <c r="I2269">
        <v>2</v>
      </c>
      <c r="J2269" t="s">
        <v>22</v>
      </c>
    </row>
    <row r="2270" spans="1:10">
      <c r="A2270">
        <v>1731100750</v>
      </c>
      <c r="B2270" t="s">
        <v>24</v>
      </c>
      <c r="C2270">
        <v>10</v>
      </c>
      <c r="D2270">
        <v>173</v>
      </c>
      <c r="E2270">
        <v>110000</v>
      </c>
      <c r="F2270">
        <v>750</v>
      </c>
      <c r="G2270">
        <v>0</v>
      </c>
      <c r="H2270">
        <v>173</v>
      </c>
      <c r="I2270">
        <v>2</v>
      </c>
      <c r="J2270" t="s">
        <v>22</v>
      </c>
    </row>
    <row r="2271" spans="1:10">
      <c r="A2271">
        <v>1731100751</v>
      </c>
      <c r="B2271" t="s">
        <v>24</v>
      </c>
      <c r="C2271">
        <v>10</v>
      </c>
      <c r="D2271">
        <v>173</v>
      </c>
      <c r="E2271">
        <v>110000</v>
      </c>
      <c r="F2271">
        <v>751</v>
      </c>
      <c r="G2271">
        <v>0</v>
      </c>
      <c r="H2271">
        <v>173</v>
      </c>
      <c r="I2271">
        <v>2</v>
      </c>
      <c r="J2271" t="s">
        <v>22</v>
      </c>
    </row>
    <row r="2272" spans="1:10">
      <c r="A2272">
        <v>1731100800</v>
      </c>
      <c r="B2272" t="s">
        <v>24</v>
      </c>
      <c r="C2272">
        <v>10</v>
      </c>
      <c r="D2272">
        <v>173</v>
      </c>
      <c r="E2272">
        <v>110000</v>
      </c>
      <c r="F2272">
        <v>0</v>
      </c>
      <c r="G2272">
        <v>0</v>
      </c>
      <c r="H2272">
        <v>800</v>
      </c>
      <c r="I2272">
        <v>2</v>
      </c>
      <c r="J2272" t="s">
        <v>22</v>
      </c>
    </row>
    <row r="2273" spans="1:10">
      <c r="A2273">
        <v>1731100999</v>
      </c>
      <c r="B2273" t="s">
        <v>99</v>
      </c>
      <c r="C2273">
        <v>10</v>
      </c>
      <c r="D2273">
        <v>173</v>
      </c>
      <c r="E2273">
        <v>110000</v>
      </c>
      <c r="F2273">
        <v>999</v>
      </c>
      <c r="G2273">
        <v>0</v>
      </c>
      <c r="H2273">
        <v>173</v>
      </c>
      <c r="I2273">
        <v>2</v>
      </c>
      <c r="J2273" t="s">
        <v>22</v>
      </c>
    </row>
    <row r="2274" spans="1:10">
      <c r="A2274">
        <v>1731101141</v>
      </c>
      <c r="B2274" t="s">
        <v>76</v>
      </c>
      <c r="C2274">
        <v>10</v>
      </c>
      <c r="D2274">
        <v>173</v>
      </c>
      <c r="E2274">
        <v>110000</v>
      </c>
      <c r="F2274">
        <v>141</v>
      </c>
      <c r="G2274">
        <v>0</v>
      </c>
      <c r="H2274">
        <v>173</v>
      </c>
      <c r="I2274">
        <v>2</v>
      </c>
      <c r="J2274" t="s">
        <v>22</v>
      </c>
    </row>
    <row r="2275" spans="1:10">
      <c r="A2275">
        <v>1731200141</v>
      </c>
      <c r="B2275" t="s">
        <v>63</v>
      </c>
      <c r="C2275">
        <v>10</v>
      </c>
      <c r="D2275">
        <v>173</v>
      </c>
      <c r="E2275">
        <v>120000</v>
      </c>
      <c r="F2275">
        <v>141</v>
      </c>
      <c r="G2275">
        <v>0</v>
      </c>
      <c r="H2275">
        <v>173</v>
      </c>
      <c r="I2275">
        <v>2</v>
      </c>
      <c r="J2275" t="s">
        <v>22</v>
      </c>
    </row>
    <row r="2276" spans="1:10">
      <c r="A2276">
        <v>1731210000</v>
      </c>
      <c r="B2276" t="s">
        <v>25</v>
      </c>
      <c r="C2276">
        <v>10</v>
      </c>
      <c r="D2276">
        <v>173</v>
      </c>
      <c r="E2276">
        <v>121000</v>
      </c>
      <c r="F2276">
        <v>0</v>
      </c>
      <c r="G2276">
        <v>0</v>
      </c>
      <c r="H2276">
        <v>173</v>
      </c>
      <c r="I2276">
        <v>2</v>
      </c>
      <c r="J2276" t="s">
        <v>22</v>
      </c>
    </row>
    <row r="2277" spans="1:10">
      <c r="A2277">
        <v>1731210141</v>
      </c>
      <c r="B2277" t="s">
        <v>25</v>
      </c>
      <c r="C2277">
        <v>10</v>
      </c>
      <c r="D2277">
        <v>173</v>
      </c>
      <c r="E2277">
        <v>121000</v>
      </c>
      <c r="F2277">
        <v>141</v>
      </c>
      <c r="G2277">
        <v>0</v>
      </c>
      <c r="H2277">
        <v>173</v>
      </c>
      <c r="I2277">
        <v>2</v>
      </c>
      <c r="J2277" t="s">
        <v>22</v>
      </c>
    </row>
    <row r="2278" spans="1:10">
      <c r="A2278">
        <v>1731210999</v>
      </c>
      <c r="B2278" t="s">
        <v>100</v>
      </c>
      <c r="C2278">
        <v>10</v>
      </c>
      <c r="D2278">
        <v>173</v>
      </c>
      <c r="E2278">
        <v>121000</v>
      </c>
      <c r="F2278">
        <v>999</v>
      </c>
      <c r="G2278">
        <v>0</v>
      </c>
      <c r="H2278">
        <v>173</v>
      </c>
      <c r="I2278">
        <v>2</v>
      </c>
      <c r="J2278" t="s">
        <v>22</v>
      </c>
    </row>
    <row r="2279" spans="1:10">
      <c r="A2279">
        <v>1731220000</v>
      </c>
      <c r="B2279" t="s">
        <v>26</v>
      </c>
      <c r="C2279">
        <v>10</v>
      </c>
      <c r="D2279">
        <v>173</v>
      </c>
      <c r="E2279">
        <v>122000</v>
      </c>
      <c r="F2279">
        <v>0</v>
      </c>
      <c r="G2279">
        <v>0</v>
      </c>
      <c r="H2279">
        <v>173</v>
      </c>
      <c r="I2279">
        <v>2</v>
      </c>
      <c r="J2279" t="s">
        <v>22</v>
      </c>
    </row>
    <row r="2280" spans="1:10">
      <c r="A2280">
        <v>1731220141</v>
      </c>
      <c r="B2280" t="s">
        <v>778</v>
      </c>
      <c r="C2280">
        <v>10</v>
      </c>
      <c r="D2280">
        <v>173</v>
      </c>
      <c r="E2280">
        <v>122000</v>
      </c>
      <c r="F2280">
        <v>141</v>
      </c>
      <c r="G2280">
        <v>0</v>
      </c>
      <c r="H2280">
        <v>173</v>
      </c>
      <c r="I2280">
        <v>2</v>
      </c>
      <c r="J2280" t="s">
        <v>22</v>
      </c>
    </row>
    <row r="2281" spans="1:10">
      <c r="A2281">
        <v>1731220163</v>
      </c>
      <c r="B2281" t="s">
        <v>778</v>
      </c>
      <c r="C2281">
        <v>10</v>
      </c>
      <c r="D2281">
        <v>173</v>
      </c>
      <c r="E2281">
        <v>122000</v>
      </c>
      <c r="F2281">
        <v>163</v>
      </c>
      <c r="G2281">
        <v>0</v>
      </c>
      <c r="H2281">
        <v>816</v>
      </c>
      <c r="I2281">
        <v>2</v>
      </c>
      <c r="J2281" t="s">
        <v>22</v>
      </c>
    </row>
    <row r="2282" spans="1:10">
      <c r="A2282">
        <v>1731220165</v>
      </c>
      <c r="B2282" t="s">
        <v>778</v>
      </c>
      <c r="C2282">
        <v>10</v>
      </c>
      <c r="D2282">
        <v>173</v>
      </c>
      <c r="E2282">
        <v>122000</v>
      </c>
      <c r="F2282">
        <v>165</v>
      </c>
      <c r="G2282">
        <v>0</v>
      </c>
      <c r="H2282">
        <v>816</v>
      </c>
      <c r="I2282">
        <v>2</v>
      </c>
      <c r="J2282" t="s">
        <v>22</v>
      </c>
    </row>
    <row r="2283" spans="1:10">
      <c r="A2283">
        <v>1731220381</v>
      </c>
      <c r="B2283" t="s">
        <v>1825</v>
      </c>
      <c r="C2283">
        <v>10</v>
      </c>
      <c r="D2283">
        <v>173</v>
      </c>
      <c r="E2283">
        <v>122000</v>
      </c>
      <c r="F2283">
        <v>381</v>
      </c>
      <c r="G2283">
        <v>0</v>
      </c>
      <c r="H2283">
        <v>841</v>
      </c>
      <c r="I2283">
        <v>2</v>
      </c>
      <c r="J2283" t="s">
        <v>22</v>
      </c>
    </row>
    <row r="2284" spans="1:10">
      <c r="A2284">
        <v>1731222141</v>
      </c>
      <c r="B2284" t="s">
        <v>88</v>
      </c>
      <c r="C2284">
        <v>10</v>
      </c>
      <c r="D2284">
        <v>173</v>
      </c>
      <c r="E2284">
        <v>122200</v>
      </c>
      <c r="F2284">
        <v>141</v>
      </c>
      <c r="G2284">
        <v>0</v>
      </c>
      <c r="H2284">
        <v>173</v>
      </c>
      <c r="I2284">
        <v>2</v>
      </c>
      <c r="J2284" t="s">
        <v>22</v>
      </c>
    </row>
    <row r="2285" spans="1:10">
      <c r="A2285">
        <v>1731222999</v>
      </c>
      <c r="B2285" t="s">
        <v>101</v>
      </c>
      <c r="C2285">
        <v>10</v>
      </c>
      <c r="D2285">
        <v>173</v>
      </c>
      <c r="E2285">
        <v>122200</v>
      </c>
      <c r="F2285">
        <v>999</v>
      </c>
      <c r="G2285">
        <v>0</v>
      </c>
      <c r="H2285">
        <v>173</v>
      </c>
      <c r="I2285">
        <v>2</v>
      </c>
      <c r="J2285" t="s">
        <v>22</v>
      </c>
    </row>
    <row r="2286" spans="1:10">
      <c r="A2286">
        <v>1731230999</v>
      </c>
      <c r="B2286" t="s">
        <v>102</v>
      </c>
      <c r="C2286">
        <v>10</v>
      </c>
      <c r="D2286">
        <v>173</v>
      </c>
      <c r="E2286">
        <v>123000</v>
      </c>
      <c r="F2286">
        <v>999</v>
      </c>
      <c r="G2286">
        <v>0</v>
      </c>
      <c r="H2286">
        <v>173</v>
      </c>
      <c r="I2286">
        <v>2</v>
      </c>
      <c r="J2286" t="s">
        <v>22</v>
      </c>
    </row>
    <row r="2287" spans="1:10">
      <c r="A2287">
        <v>1731240000</v>
      </c>
      <c r="B2287" t="s">
        <v>28</v>
      </c>
      <c r="C2287">
        <v>10</v>
      </c>
      <c r="D2287">
        <v>173</v>
      </c>
      <c r="E2287">
        <v>124000</v>
      </c>
      <c r="F2287">
        <v>0</v>
      </c>
      <c r="G2287">
        <v>0</v>
      </c>
      <c r="H2287">
        <v>173</v>
      </c>
      <c r="I2287">
        <v>2</v>
      </c>
      <c r="J2287" t="s">
        <v>22</v>
      </c>
    </row>
    <row r="2288" spans="1:10">
      <c r="A2288">
        <v>1731240141</v>
      </c>
      <c r="B2288" t="s">
        <v>28</v>
      </c>
      <c r="C2288">
        <v>10</v>
      </c>
      <c r="D2288">
        <v>173</v>
      </c>
      <c r="E2288">
        <v>124000</v>
      </c>
      <c r="F2288">
        <v>141</v>
      </c>
      <c r="G2288">
        <v>0</v>
      </c>
      <c r="H2288">
        <v>173</v>
      </c>
      <c r="I2288">
        <v>2</v>
      </c>
      <c r="J2288" t="s">
        <v>22</v>
      </c>
    </row>
    <row r="2289" spans="1:10">
      <c r="A2289">
        <v>1731240381</v>
      </c>
      <c r="B2289" t="s">
        <v>28</v>
      </c>
      <c r="C2289">
        <v>10</v>
      </c>
      <c r="D2289">
        <v>173</v>
      </c>
      <c r="E2289">
        <v>124000</v>
      </c>
      <c r="F2289">
        <v>381</v>
      </c>
      <c r="G2289">
        <v>0</v>
      </c>
      <c r="H2289">
        <v>841</v>
      </c>
      <c r="I2289">
        <v>2</v>
      </c>
      <c r="J2289" t="s">
        <v>22</v>
      </c>
    </row>
    <row r="2290" spans="1:10">
      <c r="A2290">
        <v>1731240999</v>
      </c>
      <c r="B2290" t="s">
        <v>104</v>
      </c>
      <c r="C2290">
        <v>10</v>
      </c>
      <c r="D2290">
        <v>173</v>
      </c>
      <c r="E2290">
        <v>124000</v>
      </c>
      <c r="F2290">
        <v>999</v>
      </c>
      <c r="G2290">
        <v>0</v>
      </c>
      <c r="H2290">
        <v>173</v>
      </c>
      <c r="I2290">
        <v>2</v>
      </c>
      <c r="J2290" t="s">
        <v>22</v>
      </c>
    </row>
    <row r="2291" spans="1:10">
      <c r="A2291">
        <v>1731251999</v>
      </c>
      <c r="B2291" t="s">
        <v>105</v>
      </c>
      <c r="C2291">
        <v>10</v>
      </c>
      <c r="D2291">
        <v>173</v>
      </c>
      <c r="E2291">
        <v>125100</v>
      </c>
      <c r="F2291">
        <v>999</v>
      </c>
      <c r="G2291">
        <v>0</v>
      </c>
      <c r="H2291">
        <v>173</v>
      </c>
      <c r="I2291">
        <v>2</v>
      </c>
      <c r="J2291" t="s">
        <v>22</v>
      </c>
    </row>
    <row r="2292" spans="1:10">
      <c r="A2292">
        <v>1731254141</v>
      </c>
      <c r="B2292" t="s">
        <v>147</v>
      </c>
      <c r="C2292">
        <v>10</v>
      </c>
      <c r="D2292">
        <v>173</v>
      </c>
      <c r="E2292">
        <v>125400</v>
      </c>
      <c r="F2292">
        <v>141</v>
      </c>
      <c r="G2292">
        <v>0</v>
      </c>
      <c r="H2292">
        <v>173</v>
      </c>
      <c r="I2292">
        <v>2</v>
      </c>
      <c r="J2292" t="s">
        <v>22</v>
      </c>
    </row>
    <row r="2293" spans="1:10">
      <c r="A2293">
        <v>1731260141</v>
      </c>
      <c r="B2293" t="s">
        <v>30</v>
      </c>
      <c r="C2293">
        <v>10</v>
      </c>
      <c r="D2293">
        <v>173</v>
      </c>
      <c r="E2293">
        <v>126000</v>
      </c>
      <c r="F2293">
        <v>141</v>
      </c>
      <c r="G2293">
        <v>0</v>
      </c>
      <c r="H2293">
        <v>173</v>
      </c>
      <c r="I2293">
        <v>2</v>
      </c>
      <c r="J2293" t="s">
        <v>22</v>
      </c>
    </row>
    <row r="2294" spans="1:10">
      <c r="A2294">
        <v>1731270141</v>
      </c>
      <c r="B2294" t="s">
        <v>779</v>
      </c>
      <c r="C2294">
        <v>10</v>
      </c>
      <c r="D2294">
        <v>173</v>
      </c>
      <c r="E2294">
        <v>127000</v>
      </c>
      <c r="F2294">
        <v>141</v>
      </c>
      <c r="G2294">
        <v>0</v>
      </c>
      <c r="H2294">
        <v>173</v>
      </c>
      <c r="I2294">
        <v>2</v>
      </c>
      <c r="J2294" t="s">
        <v>22</v>
      </c>
    </row>
    <row r="2295" spans="1:10">
      <c r="A2295">
        <v>1731292000</v>
      </c>
      <c r="B2295" t="s">
        <v>89</v>
      </c>
      <c r="C2295">
        <v>10</v>
      </c>
      <c r="D2295">
        <v>173</v>
      </c>
      <c r="E2295">
        <v>129200</v>
      </c>
      <c r="F2295">
        <v>0</v>
      </c>
      <c r="G2295">
        <v>0</v>
      </c>
      <c r="H2295">
        <v>173</v>
      </c>
      <c r="I2295">
        <v>2</v>
      </c>
      <c r="J2295" t="s">
        <v>22</v>
      </c>
    </row>
    <row r="2296" spans="1:10">
      <c r="A2296">
        <v>1731292141</v>
      </c>
      <c r="B2296" t="s">
        <v>89</v>
      </c>
      <c r="C2296">
        <v>10</v>
      </c>
      <c r="D2296">
        <v>173</v>
      </c>
      <c r="E2296">
        <v>129200</v>
      </c>
      <c r="F2296">
        <v>141</v>
      </c>
      <c r="G2296">
        <v>0</v>
      </c>
      <c r="H2296">
        <v>173</v>
      </c>
      <c r="I2296">
        <v>2</v>
      </c>
      <c r="J2296" t="s">
        <v>22</v>
      </c>
    </row>
    <row r="2297" spans="1:10">
      <c r="A2297">
        <v>1731292322</v>
      </c>
      <c r="B2297" t="s">
        <v>89</v>
      </c>
      <c r="C2297">
        <v>10</v>
      </c>
      <c r="D2297">
        <v>173</v>
      </c>
      <c r="E2297">
        <v>129200</v>
      </c>
      <c r="F2297">
        <v>322</v>
      </c>
      <c r="G2297">
        <v>0</v>
      </c>
      <c r="H2297">
        <v>800</v>
      </c>
      <c r="I2297">
        <v>2</v>
      </c>
      <c r="J2297" t="s">
        <v>22</v>
      </c>
    </row>
    <row r="2298" spans="1:10">
      <c r="A2298">
        <v>1731292800</v>
      </c>
      <c r="B2298" t="s">
        <v>89</v>
      </c>
      <c r="C2298">
        <v>10</v>
      </c>
      <c r="D2298">
        <v>173</v>
      </c>
      <c r="E2298">
        <v>129200</v>
      </c>
      <c r="F2298">
        <v>0</v>
      </c>
      <c r="G2298">
        <v>0</v>
      </c>
      <c r="H2298">
        <v>800</v>
      </c>
      <c r="I2298">
        <v>2</v>
      </c>
      <c r="J2298" t="s">
        <v>22</v>
      </c>
    </row>
    <row r="2299" spans="1:10">
      <c r="A2299">
        <v>1731520111</v>
      </c>
      <c r="B2299" t="s">
        <v>78</v>
      </c>
      <c r="C2299">
        <v>27</v>
      </c>
      <c r="D2299">
        <v>173</v>
      </c>
      <c r="E2299">
        <v>152000</v>
      </c>
      <c r="F2299">
        <v>11</v>
      </c>
      <c r="G2299">
        <v>0</v>
      </c>
      <c r="H2299">
        <v>815</v>
      </c>
      <c r="I2299">
        <v>2</v>
      </c>
      <c r="J2299" t="s">
        <v>22</v>
      </c>
    </row>
    <row r="2300" spans="1:10">
      <c r="A2300">
        <v>1731520119</v>
      </c>
      <c r="B2300" t="s">
        <v>78</v>
      </c>
      <c r="C2300">
        <v>27</v>
      </c>
      <c r="D2300">
        <v>173</v>
      </c>
      <c r="E2300">
        <v>152000</v>
      </c>
      <c r="F2300">
        <v>19</v>
      </c>
      <c r="G2300">
        <v>0</v>
      </c>
      <c r="H2300">
        <v>815</v>
      </c>
      <c r="I2300">
        <v>2</v>
      </c>
      <c r="J2300" t="s">
        <v>22</v>
      </c>
    </row>
    <row r="2301" spans="1:10">
      <c r="A2301">
        <v>1731580111</v>
      </c>
      <c r="B2301" t="s">
        <v>79</v>
      </c>
      <c r="C2301">
        <v>27</v>
      </c>
      <c r="D2301">
        <v>173</v>
      </c>
      <c r="E2301">
        <v>158000</v>
      </c>
      <c r="F2301">
        <v>11</v>
      </c>
      <c r="G2301">
        <v>0</v>
      </c>
      <c r="H2301">
        <v>815</v>
      </c>
      <c r="I2301">
        <v>2</v>
      </c>
      <c r="J2301" t="s">
        <v>22</v>
      </c>
    </row>
    <row r="2302" spans="1:10">
      <c r="A2302">
        <v>1731580119</v>
      </c>
      <c r="B2302" t="s">
        <v>148</v>
      </c>
      <c r="C2302">
        <v>27</v>
      </c>
      <c r="D2302">
        <v>173</v>
      </c>
      <c r="E2302">
        <v>158000</v>
      </c>
      <c r="F2302">
        <v>19</v>
      </c>
      <c r="G2302">
        <v>0</v>
      </c>
      <c r="H2302">
        <v>173</v>
      </c>
      <c r="I2302">
        <v>2</v>
      </c>
      <c r="J2302" t="s">
        <v>22</v>
      </c>
    </row>
    <row r="2303" spans="1:10">
      <c r="A2303">
        <v>1731591111</v>
      </c>
      <c r="B2303" t="s">
        <v>71</v>
      </c>
      <c r="C2303">
        <v>27</v>
      </c>
      <c r="D2303">
        <v>173</v>
      </c>
      <c r="E2303">
        <v>159100</v>
      </c>
      <c r="F2303">
        <v>11</v>
      </c>
      <c r="G2303">
        <v>0</v>
      </c>
      <c r="H2303">
        <v>815</v>
      </c>
      <c r="I2303">
        <v>2</v>
      </c>
      <c r="J2303" t="s">
        <v>22</v>
      </c>
    </row>
    <row r="2304" spans="1:10">
      <c r="A2304">
        <v>1731592111</v>
      </c>
      <c r="B2304" t="s">
        <v>287</v>
      </c>
      <c r="C2304">
        <v>27</v>
      </c>
      <c r="D2304">
        <v>173</v>
      </c>
      <c r="E2304">
        <v>159200</v>
      </c>
      <c r="F2304">
        <v>11</v>
      </c>
      <c r="G2304">
        <v>1</v>
      </c>
      <c r="H2304">
        <v>173</v>
      </c>
      <c r="I2304">
        <v>2</v>
      </c>
      <c r="J2304" t="s">
        <v>22</v>
      </c>
    </row>
    <row r="2305" spans="1:10">
      <c r="A2305">
        <v>1731594111</v>
      </c>
      <c r="B2305" t="s">
        <v>1388</v>
      </c>
      <c r="C2305">
        <v>27</v>
      </c>
      <c r="D2305">
        <v>173</v>
      </c>
      <c r="E2305">
        <v>159100</v>
      </c>
      <c r="F2305">
        <v>11</v>
      </c>
      <c r="G2305">
        <v>1</v>
      </c>
      <c r="H2305">
        <v>173</v>
      </c>
      <c r="I2305">
        <v>2</v>
      </c>
      <c r="J2305" t="s">
        <v>22</v>
      </c>
    </row>
    <row r="2306" spans="1:10">
      <c r="A2306">
        <v>1731610000</v>
      </c>
      <c r="B2306" t="s">
        <v>149</v>
      </c>
      <c r="C2306">
        <v>10</v>
      </c>
      <c r="D2306">
        <v>173</v>
      </c>
      <c r="E2306">
        <v>161000</v>
      </c>
      <c r="F2306">
        <v>0</v>
      </c>
      <c r="G2306">
        <v>0</v>
      </c>
      <c r="H2306">
        <v>173</v>
      </c>
      <c r="I2306">
        <v>2</v>
      </c>
      <c r="J2306" t="s">
        <v>22</v>
      </c>
    </row>
    <row r="2307" spans="1:10">
      <c r="A2307">
        <v>1731610141</v>
      </c>
      <c r="B2307" t="s">
        <v>149</v>
      </c>
      <c r="C2307">
        <v>10</v>
      </c>
      <c r="D2307">
        <v>173</v>
      </c>
      <c r="E2307">
        <v>161000</v>
      </c>
      <c r="F2307">
        <v>141</v>
      </c>
      <c r="G2307">
        <v>0</v>
      </c>
      <c r="H2307">
        <v>173</v>
      </c>
      <c r="I2307">
        <v>2</v>
      </c>
      <c r="J2307" t="s">
        <v>22</v>
      </c>
    </row>
    <row r="2308" spans="1:10">
      <c r="A2308">
        <v>1731624000</v>
      </c>
      <c r="B2308" t="s">
        <v>82</v>
      </c>
      <c r="C2308">
        <v>10</v>
      </c>
      <c r="D2308">
        <v>173</v>
      </c>
      <c r="E2308">
        <v>162400</v>
      </c>
      <c r="F2308">
        <v>0</v>
      </c>
      <c r="G2308">
        <v>0</v>
      </c>
      <c r="H2308">
        <v>810</v>
      </c>
      <c r="I2308">
        <v>2</v>
      </c>
      <c r="J2308" t="s">
        <v>22</v>
      </c>
    </row>
    <row r="2309" spans="1:10">
      <c r="A2309">
        <v>1731710141</v>
      </c>
      <c r="B2309" t="s">
        <v>780</v>
      </c>
      <c r="C2309">
        <v>10</v>
      </c>
      <c r="D2309">
        <v>173</v>
      </c>
      <c r="E2309">
        <v>171000</v>
      </c>
      <c r="F2309">
        <v>141</v>
      </c>
      <c r="G2309">
        <v>0</v>
      </c>
      <c r="H2309">
        <v>173</v>
      </c>
      <c r="I2309">
        <v>2</v>
      </c>
      <c r="J2309" t="s">
        <v>22</v>
      </c>
    </row>
    <row r="2310" spans="1:10">
      <c r="A2310">
        <v>1731720999</v>
      </c>
      <c r="B2310" t="s">
        <v>109</v>
      </c>
      <c r="C2310">
        <v>10</v>
      </c>
      <c r="D2310">
        <v>173</v>
      </c>
      <c r="E2310">
        <v>172000</v>
      </c>
      <c r="F2310">
        <v>999</v>
      </c>
      <c r="G2310">
        <v>0</v>
      </c>
      <c r="H2310">
        <v>173</v>
      </c>
      <c r="I2310">
        <v>2</v>
      </c>
      <c r="J2310" t="s">
        <v>22</v>
      </c>
    </row>
    <row r="2311" spans="1:10">
      <c r="A2311">
        <v>1732110141</v>
      </c>
      <c r="B2311" t="s">
        <v>1396</v>
      </c>
      <c r="C2311">
        <v>10</v>
      </c>
      <c r="D2311">
        <v>173</v>
      </c>
      <c r="E2311">
        <v>211000</v>
      </c>
      <c r="F2311">
        <v>141</v>
      </c>
      <c r="G2311">
        <v>0</v>
      </c>
      <c r="H2311">
        <v>173</v>
      </c>
      <c r="I2311">
        <v>2</v>
      </c>
      <c r="J2311" t="s">
        <v>22</v>
      </c>
    </row>
    <row r="2312" spans="1:10">
      <c r="A2312">
        <v>1732120000</v>
      </c>
      <c r="B2312" t="s">
        <v>83</v>
      </c>
      <c r="C2312">
        <v>10</v>
      </c>
      <c r="D2312">
        <v>173</v>
      </c>
      <c r="E2312">
        <v>212000</v>
      </c>
      <c r="F2312">
        <v>0</v>
      </c>
      <c r="G2312">
        <v>0</v>
      </c>
      <c r="H2312">
        <v>173</v>
      </c>
      <c r="I2312">
        <v>2</v>
      </c>
      <c r="J2312" t="s">
        <v>22</v>
      </c>
    </row>
    <row r="2313" spans="1:10">
      <c r="A2313">
        <v>1732120141</v>
      </c>
      <c r="B2313" t="s">
        <v>83</v>
      </c>
      <c r="C2313">
        <v>10</v>
      </c>
      <c r="D2313">
        <v>173</v>
      </c>
      <c r="E2313">
        <v>212000</v>
      </c>
      <c r="F2313">
        <v>141</v>
      </c>
      <c r="G2313">
        <v>0</v>
      </c>
      <c r="H2313">
        <v>173</v>
      </c>
      <c r="I2313">
        <v>2</v>
      </c>
      <c r="J2313" t="s">
        <v>22</v>
      </c>
    </row>
    <row r="2314" spans="1:10">
      <c r="A2314">
        <v>1732120163</v>
      </c>
      <c r="B2314" t="s">
        <v>83</v>
      </c>
      <c r="C2314">
        <v>10</v>
      </c>
      <c r="D2314">
        <v>173</v>
      </c>
      <c r="E2314">
        <v>212000</v>
      </c>
      <c r="F2314">
        <v>163</v>
      </c>
      <c r="G2314">
        <v>0</v>
      </c>
      <c r="H2314">
        <v>816</v>
      </c>
      <c r="I2314">
        <v>2</v>
      </c>
      <c r="J2314" t="s">
        <v>22</v>
      </c>
    </row>
    <row r="2315" spans="1:10">
      <c r="A2315">
        <v>1732120381</v>
      </c>
      <c r="B2315" t="s">
        <v>83</v>
      </c>
      <c r="C2315">
        <v>10</v>
      </c>
      <c r="D2315">
        <v>173</v>
      </c>
      <c r="E2315">
        <v>212000</v>
      </c>
      <c r="F2315">
        <v>381</v>
      </c>
      <c r="G2315">
        <v>0</v>
      </c>
      <c r="H2315">
        <v>841</v>
      </c>
      <c r="I2315">
        <v>2</v>
      </c>
      <c r="J2315" t="s">
        <v>22</v>
      </c>
    </row>
    <row r="2316" spans="1:10">
      <c r="A2316">
        <v>1732122163</v>
      </c>
      <c r="B2316" t="s">
        <v>1833</v>
      </c>
      <c r="C2316">
        <v>10</v>
      </c>
      <c r="D2316">
        <v>173</v>
      </c>
      <c r="E2316">
        <v>212200</v>
      </c>
      <c r="F2316">
        <v>163</v>
      </c>
      <c r="G2316">
        <v>0</v>
      </c>
      <c r="H2316">
        <v>816</v>
      </c>
      <c r="I2316">
        <v>2</v>
      </c>
      <c r="J2316" t="s">
        <v>22</v>
      </c>
    </row>
    <row r="2317" spans="1:10">
      <c r="A2317">
        <v>1732122165</v>
      </c>
      <c r="B2317" t="s">
        <v>83</v>
      </c>
      <c r="C2317">
        <v>10</v>
      </c>
      <c r="D2317">
        <v>173</v>
      </c>
      <c r="E2317">
        <v>212200</v>
      </c>
      <c r="F2317">
        <v>165</v>
      </c>
      <c r="G2317">
        <v>0</v>
      </c>
      <c r="H2317">
        <v>816</v>
      </c>
      <c r="I2317">
        <v>2</v>
      </c>
      <c r="J2317" t="s">
        <v>22</v>
      </c>
    </row>
    <row r="2318" spans="1:10">
      <c r="A2318">
        <v>1732130111</v>
      </c>
      <c r="B2318" t="s">
        <v>53</v>
      </c>
      <c r="C2318">
        <v>27</v>
      </c>
      <c r="D2318">
        <v>173</v>
      </c>
      <c r="E2318">
        <v>213000</v>
      </c>
      <c r="F2318">
        <v>11</v>
      </c>
      <c r="G2318">
        <v>0</v>
      </c>
      <c r="H2318">
        <v>815</v>
      </c>
      <c r="I2318">
        <v>2</v>
      </c>
      <c r="J2318" t="s">
        <v>22</v>
      </c>
    </row>
    <row r="2319" spans="1:10">
      <c r="A2319">
        <v>1732130141</v>
      </c>
      <c r="B2319" t="s">
        <v>83</v>
      </c>
      <c r="C2319">
        <v>10</v>
      </c>
      <c r="D2319">
        <v>173</v>
      </c>
      <c r="E2319">
        <v>213000</v>
      </c>
      <c r="F2319">
        <v>141</v>
      </c>
      <c r="G2319">
        <v>0</v>
      </c>
      <c r="H2319">
        <v>173</v>
      </c>
      <c r="I2319">
        <v>2</v>
      </c>
      <c r="J2319" t="s">
        <v>22</v>
      </c>
    </row>
    <row r="2320" spans="1:10">
      <c r="A2320">
        <v>1732130800</v>
      </c>
      <c r="B2320" t="s">
        <v>53</v>
      </c>
      <c r="C2320">
        <v>10</v>
      </c>
      <c r="D2320">
        <v>173</v>
      </c>
      <c r="E2320">
        <v>213000</v>
      </c>
      <c r="F2320">
        <v>0</v>
      </c>
      <c r="G2320">
        <v>0</v>
      </c>
      <c r="H2320">
        <v>800</v>
      </c>
      <c r="I2320">
        <v>2</v>
      </c>
      <c r="J2320" t="s">
        <v>22</v>
      </c>
    </row>
    <row r="2321" spans="1:10">
      <c r="A2321">
        <v>1732130999</v>
      </c>
      <c r="B2321" t="s">
        <v>110</v>
      </c>
      <c r="C2321">
        <v>10</v>
      </c>
      <c r="D2321">
        <v>173</v>
      </c>
      <c r="E2321">
        <v>213000</v>
      </c>
      <c r="F2321">
        <v>999</v>
      </c>
      <c r="G2321">
        <v>0</v>
      </c>
      <c r="H2321">
        <v>173</v>
      </c>
      <c r="I2321">
        <v>2</v>
      </c>
      <c r="J2321" t="s">
        <v>22</v>
      </c>
    </row>
    <row r="2322" spans="1:10">
      <c r="A2322">
        <v>1732140000</v>
      </c>
      <c r="B2322" t="s">
        <v>35</v>
      </c>
      <c r="C2322">
        <v>10</v>
      </c>
      <c r="D2322">
        <v>173</v>
      </c>
      <c r="E2322">
        <v>214000</v>
      </c>
      <c r="F2322">
        <v>0</v>
      </c>
      <c r="G2322">
        <v>0</v>
      </c>
      <c r="H2322">
        <v>173</v>
      </c>
      <c r="I2322">
        <v>2</v>
      </c>
      <c r="J2322" t="s">
        <v>22</v>
      </c>
    </row>
    <row r="2323" spans="1:10">
      <c r="A2323">
        <v>1732140141</v>
      </c>
      <c r="B2323" t="s">
        <v>150</v>
      </c>
      <c r="C2323">
        <v>10</v>
      </c>
      <c r="D2323">
        <v>173</v>
      </c>
      <c r="E2323">
        <v>214000</v>
      </c>
      <c r="F2323">
        <v>141</v>
      </c>
      <c r="G2323">
        <v>0</v>
      </c>
      <c r="H2323">
        <v>173</v>
      </c>
      <c r="I2323">
        <v>2</v>
      </c>
      <c r="J2323" t="s">
        <v>22</v>
      </c>
    </row>
    <row r="2324" spans="1:10">
      <c r="A2324">
        <v>1732140800</v>
      </c>
      <c r="B2324" t="s">
        <v>150</v>
      </c>
      <c r="C2324">
        <v>10</v>
      </c>
      <c r="D2324">
        <v>173</v>
      </c>
      <c r="E2324">
        <v>214000</v>
      </c>
      <c r="F2324">
        <v>0</v>
      </c>
      <c r="G2324">
        <v>0</v>
      </c>
      <c r="H2324">
        <v>800</v>
      </c>
      <c r="I2324">
        <v>2</v>
      </c>
      <c r="J2324" t="s">
        <v>22</v>
      </c>
    </row>
    <row r="2325" spans="1:10">
      <c r="A2325">
        <v>1732190141</v>
      </c>
      <c r="B2325" t="s">
        <v>55</v>
      </c>
      <c r="C2325">
        <v>10</v>
      </c>
      <c r="D2325">
        <v>173</v>
      </c>
      <c r="E2325">
        <v>219000</v>
      </c>
      <c r="F2325">
        <v>141</v>
      </c>
      <c r="G2325">
        <v>0</v>
      </c>
      <c r="H2325">
        <v>173</v>
      </c>
      <c r="I2325">
        <v>2</v>
      </c>
      <c r="J2325" t="s">
        <v>22</v>
      </c>
    </row>
    <row r="2326" spans="1:10">
      <c r="A2326">
        <v>1732190381</v>
      </c>
      <c r="B2326" t="s">
        <v>1398</v>
      </c>
      <c r="C2326">
        <v>10</v>
      </c>
      <c r="D2326">
        <v>173</v>
      </c>
      <c r="E2326">
        <v>219000</v>
      </c>
      <c r="F2326">
        <v>381</v>
      </c>
      <c r="G2326">
        <v>0</v>
      </c>
      <c r="H2326">
        <v>841</v>
      </c>
      <c r="I2326">
        <v>2</v>
      </c>
      <c r="J2326" t="s">
        <v>22</v>
      </c>
    </row>
    <row r="2327" spans="1:10">
      <c r="A2327">
        <v>1732212141</v>
      </c>
      <c r="B2327" t="s">
        <v>56</v>
      </c>
      <c r="C2327">
        <v>10</v>
      </c>
      <c r="D2327">
        <v>173</v>
      </c>
      <c r="E2327">
        <v>221200</v>
      </c>
      <c r="F2327">
        <v>141</v>
      </c>
      <c r="G2327">
        <v>0</v>
      </c>
      <c r="H2327">
        <v>173</v>
      </c>
      <c r="I2327">
        <v>2</v>
      </c>
      <c r="J2327" t="s">
        <v>22</v>
      </c>
    </row>
    <row r="2328" spans="1:10">
      <c r="A2328">
        <v>1732212162</v>
      </c>
      <c r="B2328" t="s">
        <v>56</v>
      </c>
      <c r="C2328">
        <v>10</v>
      </c>
      <c r="D2328">
        <v>173</v>
      </c>
      <c r="E2328">
        <v>221200</v>
      </c>
      <c r="F2328">
        <v>162</v>
      </c>
      <c r="G2328">
        <v>0</v>
      </c>
      <c r="H2328">
        <v>818</v>
      </c>
      <c r="I2328">
        <v>2</v>
      </c>
      <c r="J2328" t="s">
        <v>22</v>
      </c>
    </row>
    <row r="2329" spans="1:10">
      <c r="A2329">
        <v>1732213000</v>
      </c>
      <c r="B2329" t="s">
        <v>36</v>
      </c>
      <c r="C2329">
        <v>10</v>
      </c>
      <c r="D2329">
        <v>173</v>
      </c>
      <c r="E2329">
        <v>221300</v>
      </c>
      <c r="F2329">
        <v>0</v>
      </c>
      <c r="G2329">
        <v>0</v>
      </c>
      <c r="H2329">
        <v>173</v>
      </c>
      <c r="I2329">
        <v>2</v>
      </c>
      <c r="J2329" t="s">
        <v>22</v>
      </c>
    </row>
    <row r="2330" spans="1:10">
      <c r="A2330">
        <v>1732213141</v>
      </c>
      <c r="B2330" t="s">
        <v>36</v>
      </c>
      <c r="C2330">
        <v>10</v>
      </c>
      <c r="D2330">
        <v>173</v>
      </c>
      <c r="E2330">
        <v>221300</v>
      </c>
      <c r="F2330">
        <v>141</v>
      </c>
      <c r="G2330">
        <v>0</v>
      </c>
      <c r="H2330">
        <v>173</v>
      </c>
      <c r="I2330">
        <v>2</v>
      </c>
      <c r="J2330" t="s">
        <v>22</v>
      </c>
    </row>
    <row r="2331" spans="1:10">
      <c r="A2331">
        <v>1732213381</v>
      </c>
      <c r="B2331" t="s">
        <v>36</v>
      </c>
      <c r="C2331">
        <v>10</v>
      </c>
      <c r="D2331">
        <v>173</v>
      </c>
      <c r="E2331">
        <v>221300</v>
      </c>
      <c r="F2331">
        <v>381</v>
      </c>
      <c r="G2331">
        <v>0</v>
      </c>
      <c r="H2331">
        <v>841</v>
      </c>
      <c r="I2331">
        <v>2</v>
      </c>
      <c r="J2331" t="s">
        <v>22</v>
      </c>
    </row>
    <row r="2332" spans="1:10">
      <c r="A2332">
        <v>1732213751</v>
      </c>
      <c r="B2332" t="s">
        <v>36</v>
      </c>
      <c r="C2332">
        <v>10</v>
      </c>
      <c r="D2332">
        <v>173</v>
      </c>
      <c r="E2332">
        <v>221300</v>
      </c>
      <c r="F2332">
        <v>751</v>
      </c>
      <c r="G2332">
        <v>0</v>
      </c>
      <c r="H2332">
        <v>173</v>
      </c>
      <c r="I2332">
        <v>3</v>
      </c>
      <c r="J2332" t="s">
        <v>22</v>
      </c>
    </row>
    <row r="2333" spans="1:10">
      <c r="A2333">
        <v>1732214141</v>
      </c>
      <c r="B2333" t="s">
        <v>781</v>
      </c>
      <c r="C2333">
        <v>10</v>
      </c>
      <c r="D2333">
        <v>173</v>
      </c>
      <c r="E2333">
        <v>221400</v>
      </c>
      <c r="F2333">
        <v>141</v>
      </c>
      <c r="G2333">
        <v>0</v>
      </c>
      <c r="H2333">
        <v>173</v>
      </c>
      <c r="I2333">
        <v>2</v>
      </c>
      <c r="J2333" t="s">
        <v>22</v>
      </c>
    </row>
    <row r="2334" spans="1:10">
      <c r="A2334">
        <v>1732214381</v>
      </c>
      <c r="B2334" t="s">
        <v>272</v>
      </c>
      <c r="C2334">
        <v>10</v>
      </c>
      <c r="D2334">
        <v>173</v>
      </c>
      <c r="E2334">
        <v>221400</v>
      </c>
      <c r="F2334">
        <v>381</v>
      </c>
      <c r="G2334">
        <v>0</v>
      </c>
      <c r="H2334">
        <v>841</v>
      </c>
      <c r="I2334">
        <v>2</v>
      </c>
      <c r="J2334" t="s">
        <v>22</v>
      </c>
    </row>
    <row r="2335" spans="1:10">
      <c r="A2335">
        <v>1732219141</v>
      </c>
      <c r="B2335" t="s">
        <v>84</v>
      </c>
      <c r="C2335">
        <v>10</v>
      </c>
      <c r="D2335">
        <v>173</v>
      </c>
      <c r="E2335">
        <v>221900</v>
      </c>
      <c r="F2335">
        <v>141</v>
      </c>
      <c r="G2335">
        <v>0</v>
      </c>
      <c r="H2335">
        <v>173</v>
      </c>
      <c r="I2335">
        <v>2</v>
      </c>
      <c r="J2335" t="s">
        <v>22</v>
      </c>
    </row>
    <row r="2336" spans="1:10">
      <c r="A2336">
        <v>1732219163</v>
      </c>
      <c r="B2336" t="s">
        <v>84</v>
      </c>
      <c r="C2336">
        <v>10</v>
      </c>
      <c r="D2336">
        <v>173</v>
      </c>
      <c r="E2336">
        <v>221900</v>
      </c>
      <c r="F2336">
        <v>163</v>
      </c>
      <c r="G2336">
        <v>0</v>
      </c>
      <c r="H2336">
        <v>816</v>
      </c>
      <c r="I2336">
        <v>2</v>
      </c>
      <c r="J2336" t="s">
        <v>22</v>
      </c>
    </row>
    <row r="2337" spans="1:10">
      <c r="A2337">
        <v>1732219165</v>
      </c>
      <c r="B2337" t="s">
        <v>84</v>
      </c>
      <c r="C2337">
        <v>10</v>
      </c>
      <c r="D2337">
        <v>173</v>
      </c>
      <c r="E2337">
        <v>221900</v>
      </c>
      <c r="F2337">
        <v>165</v>
      </c>
      <c r="G2337">
        <v>0</v>
      </c>
      <c r="H2337">
        <v>816</v>
      </c>
      <c r="I2337">
        <v>2</v>
      </c>
      <c r="J2337" t="s">
        <v>22</v>
      </c>
    </row>
    <row r="2338" spans="1:10">
      <c r="A2338">
        <v>1732219999</v>
      </c>
      <c r="B2338" t="s">
        <v>378</v>
      </c>
      <c r="C2338">
        <v>10</v>
      </c>
      <c r="D2338">
        <v>173</v>
      </c>
      <c r="E2338">
        <v>221900</v>
      </c>
      <c r="F2338">
        <v>999</v>
      </c>
      <c r="G2338">
        <v>0</v>
      </c>
      <c r="H2338">
        <v>173</v>
      </c>
      <c r="I2338">
        <v>2</v>
      </c>
      <c r="J2338" t="s">
        <v>22</v>
      </c>
    </row>
    <row r="2339" spans="1:10">
      <c r="A2339">
        <v>1732222001</v>
      </c>
      <c r="B2339" t="s">
        <v>404</v>
      </c>
      <c r="C2339">
        <v>10</v>
      </c>
      <c r="D2339">
        <v>173</v>
      </c>
      <c r="E2339">
        <v>222200</v>
      </c>
      <c r="F2339">
        <v>0</v>
      </c>
      <c r="G2339">
        <v>0</v>
      </c>
      <c r="H2339">
        <v>173</v>
      </c>
      <c r="I2339">
        <v>2</v>
      </c>
      <c r="J2339" t="s">
        <v>22</v>
      </c>
    </row>
    <row r="2340" spans="1:10">
      <c r="A2340">
        <v>1732222800</v>
      </c>
      <c r="B2340" t="s">
        <v>37</v>
      </c>
      <c r="C2340">
        <v>10</v>
      </c>
      <c r="D2340">
        <v>173</v>
      </c>
      <c r="E2340">
        <v>222200</v>
      </c>
      <c r="F2340">
        <v>0</v>
      </c>
      <c r="G2340">
        <v>0</v>
      </c>
      <c r="H2340">
        <v>800</v>
      </c>
      <c r="I2340">
        <v>2</v>
      </c>
      <c r="J2340" t="s">
        <v>22</v>
      </c>
    </row>
    <row r="2341" spans="1:10">
      <c r="A2341">
        <v>1732222999</v>
      </c>
      <c r="B2341" t="s">
        <v>112</v>
      </c>
      <c r="C2341">
        <v>10</v>
      </c>
      <c r="D2341">
        <v>173</v>
      </c>
      <c r="E2341">
        <v>222200</v>
      </c>
      <c r="F2341">
        <v>999</v>
      </c>
      <c r="G2341">
        <v>0</v>
      </c>
      <c r="H2341">
        <v>173</v>
      </c>
      <c r="I2341">
        <v>2</v>
      </c>
      <c r="J2341" t="s">
        <v>22</v>
      </c>
    </row>
    <row r="2342" spans="1:10">
      <c r="A2342">
        <v>1732224000</v>
      </c>
      <c r="B2342" t="s">
        <v>151</v>
      </c>
      <c r="C2342">
        <v>10</v>
      </c>
      <c r="D2342">
        <v>173</v>
      </c>
      <c r="E2342">
        <v>222400</v>
      </c>
      <c r="F2342">
        <v>0</v>
      </c>
      <c r="G2342">
        <v>0</v>
      </c>
      <c r="H2342">
        <v>817</v>
      </c>
      <c r="I2342">
        <v>2</v>
      </c>
      <c r="J2342" t="s">
        <v>22</v>
      </c>
    </row>
    <row r="2343" spans="1:10">
      <c r="A2343">
        <v>1732224022</v>
      </c>
      <c r="B2343" t="s">
        <v>73</v>
      </c>
      <c r="C2343">
        <v>10</v>
      </c>
      <c r="D2343">
        <v>173</v>
      </c>
      <c r="E2343">
        <v>222400</v>
      </c>
      <c r="F2343">
        <v>0</v>
      </c>
      <c r="G2343">
        <v>0</v>
      </c>
      <c r="H2343">
        <v>173</v>
      </c>
      <c r="I2343">
        <v>2</v>
      </c>
      <c r="J2343" t="s">
        <v>22</v>
      </c>
    </row>
    <row r="2344" spans="1:10">
      <c r="A2344">
        <v>1732224031</v>
      </c>
      <c r="B2344" t="s">
        <v>72</v>
      </c>
      <c r="C2344">
        <v>10</v>
      </c>
      <c r="D2344">
        <v>173</v>
      </c>
      <c r="E2344">
        <v>222400</v>
      </c>
      <c r="F2344">
        <v>31</v>
      </c>
      <c r="G2344">
        <v>0</v>
      </c>
      <c r="H2344">
        <v>817</v>
      </c>
      <c r="I2344">
        <v>2</v>
      </c>
      <c r="J2344" t="s">
        <v>22</v>
      </c>
    </row>
    <row r="2345" spans="1:10">
      <c r="A2345">
        <v>1732239000</v>
      </c>
      <c r="B2345" t="s">
        <v>39</v>
      </c>
      <c r="C2345">
        <v>10</v>
      </c>
      <c r="D2345">
        <v>173</v>
      </c>
      <c r="E2345">
        <v>223900</v>
      </c>
      <c r="F2345">
        <v>0</v>
      </c>
      <c r="G2345">
        <v>0</v>
      </c>
      <c r="H2345">
        <v>173</v>
      </c>
      <c r="I2345">
        <v>2</v>
      </c>
      <c r="J2345" t="s">
        <v>22</v>
      </c>
    </row>
    <row r="2346" spans="1:10">
      <c r="A2346">
        <v>1732239001</v>
      </c>
      <c r="B2346" t="s">
        <v>40</v>
      </c>
      <c r="C2346">
        <v>10</v>
      </c>
      <c r="D2346">
        <v>173</v>
      </c>
      <c r="E2346">
        <v>223910</v>
      </c>
      <c r="F2346">
        <v>0</v>
      </c>
      <c r="G2346">
        <v>0</v>
      </c>
      <c r="H2346">
        <v>173</v>
      </c>
      <c r="I2346">
        <v>2</v>
      </c>
      <c r="J2346" t="s">
        <v>22</v>
      </c>
    </row>
    <row r="2347" spans="1:10">
      <c r="A2347">
        <v>1732239141</v>
      </c>
      <c r="B2347" t="s">
        <v>782</v>
      </c>
      <c r="C2347">
        <v>10</v>
      </c>
      <c r="D2347">
        <v>173</v>
      </c>
      <c r="E2347">
        <v>223900</v>
      </c>
      <c r="F2347">
        <v>141</v>
      </c>
      <c r="G2347">
        <v>0</v>
      </c>
      <c r="H2347">
        <v>173</v>
      </c>
      <c r="I2347">
        <v>2</v>
      </c>
      <c r="J2347" t="s">
        <v>22</v>
      </c>
    </row>
    <row r="2348" spans="1:10">
      <c r="A2348">
        <v>1732290000</v>
      </c>
      <c r="B2348" t="s">
        <v>57</v>
      </c>
      <c r="C2348">
        <v>10</v>
      </c>
      <c r="D2348">
        <v>173</v>
      </c>
      <c r="E2348">
        <v>229000</v>
      </c>
      <c r="F2348">
        <v>0</v>
      </c>
      <c r="G2348">
        <v>0</v>
      </c>
      <c r="H2348">
        <v>173</v>
      </c>
      <c r="I2348">
        <v>2</v>
      </c>
      <c r="J2348" t="s">
        <v>22</v>
      </c>
    </row>
    <row r="2349" spans="1:10">
      <c r="A2349">
        <v>1732410000</v>
      </c>
      <c r="B2349" t="s">
        <v>124</v>
      </c>
      <c r="C2349">
        <v>10</v>
      </c>
      <c r="D2349">
        <v>173</v>
      </c>
      <c r="E2349">
        <v>241000</v>
      </c>
      <c r="F2349">
        <v>0</v>
      </c>
      <c r="G2349">
        <v>0</v>
      </c>
      <c r="H2349">
        <v>173</v>
      </c>
      <c r="I2349">
        <v>2</v>
      </c>
      <c r="J2349" t="s">
        <v>22</v>
      </c>
    </row>
    <row r="2350" spans="1:10">
      <c r="A2350">
        <v>1732410800</v>
      </c>
      <c r="B2350" t="s">
        <v>41</v>
      </c>
      <c r="C2350">
        <v>10</v>
      </c>
      <c r="D2350">
        <v>173</v>
      </c>
      <c r="E2350">
        <v>241000</v>
      </c>
      <c r="F2350">
        <v>0</v>
      </c>
      <c r="G2350">
        <v>0</v>
      </c>
      <c r="H2350">
        <v>800</v>
      </c>
      <c r="I2350">
        <v>2</v>
      </c>
      <c r="J2350" t="s">
        <v>22</v>
      </c>
    </row>
    <row r="2351" spans="1:10">
      <c r="A2351">
        <v>1732410999</v>
      </c>
      <c r="B2351" t="s">
        <v>113</v>
      </c>
      <c r="C2351">
        <v>10</v>
      </c>
      <c r="D2351">
        <v>173</v>
      </c>
      <c r="E2351">
        <v>241000</v>
      </c>
      <c r="F2351">
        <v>999</v>
      </c>
      <c r="G2351">
        <v>0</v>
      </c>
      <c r="H2351">
        <v>173</v>
      </c>
      <c r="I2351">
        <v>2</v>
      </c>
      <c r="J2351" t="s">
        <v>22</v>
      </c>
    </row>
    <row r="2352" spans="1:10">
      <c r="A2352">
        <v>1732490000</v>
      </c>
      <c r="B2352" t="s">
        <v>120</v>
      </c>
      <c r="C2352">
        <v>60</v>
      </c>
      <c r="D2352">
        <v>173</v>
      </c>
      <c r="E2352">
        <v>249000</v>
      </c>
      <c r="F2352">
        <v>0</v>
      </c>
      <c r="G2352">
        <v>0</v>
      </c>
      <c r="H2352">
        <v>173</v>
      </c>
      <c r="I2352">
        <v>2</v>
      </c>
      <c r="J2352" t="s">
        <v>22</v>
      </c>
    </row>
    <row r="2353" spans="1:10">
      <c r="A2353">
        <v>1732490004</v>
      </c>
      <c r="B2353" t="s">
        <v>94</v>
      </c>
      <c r="C2353">
        <v>60</v>
      </c>
      <c r="D2353">
        <v>173</v>
      </c>
      <c r="E2353">
        <v>249000</v>
      </c>
      <c r="F2353">
        <v>0</v>
      </c>
      <c r="G2353">
        <v>14</v>
      </c>
      <c r="H2353">
        <v>173</v>
      </c>
      <c r="I2353">
        <v>2</v>
      </c>
      <c r="J2353" t="s">
        <v>22</v>
      </c>
    </row>
    <row r="2354" spans="1:10">
      <c r="A2354">
        <v>1732490009</v>
      </c>
      <c r="B2354" t="s">
        <v>152</v>
      </c>
      <c r="C2354">
        <v>60</v>
      </c>
      <c r="D2354">
        <v>173</v>
      </c>
      <c r="E2354">
        <v>249000</v>
      </c>
      <c r="F2354">
        <v>0</v>
      </c>
      <c r="G2354">
        <v>19</v>
      </c>
      <c r="H2354">
        <v>173</v>
      </c>
      <c r="I2354">
        <v>2</v>
      </c>
      <c r="J2354" t="s">
        <v>22</v>
      </c>
    </row>
    <row r="2355" spans="1:10">
      <c r="A2355">
        <v>1732490022</v>
      </c>
      <c r="B2355" t="s">
        <v>74</v>
      </c>
      <c r="C2355">
        <v>60</v>
      </c>
      <c r="D2355">
        <v>173</v>
      </c>
      <c r="E2355">
        <v>249000</v>
      </c>
      <c r="F2355">
        <v>0</v>
      </c>
      <c r="G2355">
        <v>0</v>
      </c>
      <c r="H2355">
        <v>173</v>
      </c>
      <c r="I2355">
        <v>2</v>
      </c>
      <c r="J2355" t="s">
        <v>22</v>
      </c>
    </row>
    <row r="2356" spans="1:10">
      <c r="A2356">
        <v>1732531000</v>
      </c>
      <c r="B2356" t="s">
        <v>42</v>
      </c>
      <c r="C2356">
        <v>10</v>
      </c>
      <c r="D2356">
        <v>173</v>
      </c>
      <c r="E2356">
        <v>253100</v>
      </c>
      <c r="F2356">
        <v>0</v>
      </c>
      <c r="G2356">
        <v>0</v>
      </c>
      <c r="H2356">
        <v>808</v>
      </c>
      <c r="I2356">
        <v>2</v>
      </c>
      <c r="J2356" t="s">
        <v>22</v>
      </c>
    </row>
    <row r="2357" spans="1:10">
      <c r="A2357">
        <v>1732531001</v>
      </c>
      <c r="B2357" t="s">
        <v>42</v>
      </c>
      <c r="C2357">
        <v>10</v>
      </c>
      <c r="D2357">
        <v>173</v>
      </c>
      <c r="E2357">
        <v>253100</v>
      </c>
      <c r="F2357">
        <v>0</v>
      </c>
      <c r="G2357">
        <v>0</v>
      </c>
      <c r="H2357">
        <v>823</v>
      </c>
      <c r="I2357">
        <v>2</v>
      </c>
      <c r="J2357" t="s">
        <v>22</v>
      </c>
    </row>
    <row r="2358" spans="1:10">
      <c r="A2358">
        <v>1732531800</v>
      </c>
      <c r="B2358" t="s">
        <v>42</v>
      </c>
      <c r="C2358">
        <v>10</v>
      </c>
      <c r="D2358">
        <v>173</v>
      </c>
      <c r="E2358">
        <v>253100</v>
      </c>
      <c r="F2358">
        <v>0</v>
      </c>
      <c r="G2358">
        <v>0</v>
      </c>
      <c r="H2358">
        <v>800</v>
      </c>
      <c r="I2358">
        <v>2</v>
      </c>
      <c r="J2358" t="s">
        <v>22</v>
      </c>
    </row>
    <row r="2359" spans="1:10">
      <c r="A2359">
        <v>1732533000</v>
      </c>
      <c r="B2359" t="s">
        <v>43</v>
      </c>
      <c r="C2359">
        <v>10</v>
      </c>
      <c r="D2359">
        <v>173</v>
      </c>
      <c r="E2359">
        <v>253300</v>
      </c>
      <c r="F2359">
        <v>0</v>
      </c>
      <c r="G2359">
        <v>0</v>
      </c>
      <c r="H2359">
        <v>173</v>
      </c>
      <c r="I2359">
        <v>2</v>
      </c>
      <c r="J2359" t="s">
        <v>22</v>
      </c>
    </row>
    <row r="2360" spans="1:10">
      <c r="A2360">
        <v>1732543000</v>
      </c>
      <c r="B2360" t="s">
        <v>44</v>
      </c>
      <c r="C2360">
        <v>10</v>
      </c>
      <c r="D2360">
        <v>173</v>
      </c>
      <c r="E2360">
        <v>254300</v>
      </c>
      <c r="F2360">
        <v>0</v>
      </c>
      <c r="G2360">
        <v>0</v>
      </c>
      <c r="H2360">
        <v>173</v>
      </c>
      <c r="I2360">
        <v>2</v>
      </c>
      <c r="J2360" t="s">
        <v>22</v>
      </c>
    </row>
    <row r="2361" spans="1:10">
      <c r="A2361">
        <v>1732544000</v>
      </c>
      <c r="B2361" t="s">
        <v>1397</v>
      </c>
      <c r="C2361">
        <v>10</v>
      </c>
      <c r="D2361">
        <v>173</v>
      </c>
      <c r="E2361">
        <v>254410</v>
      </c>
      <c r="F2361">
        <v>0</v>
      </c>
      <c r="G2361">
        <v>0</v>
      </c>
      <c r="H2361">
        <v>173</v>
      </c>
      <c r="I2361">
        <v>2</v>
      </c>
      <c r="J2361" t="s">
        <v>22</v>
      </c>
    </row>
    <row r="2362" spans="1:10">
      <c r="A2362">
        <v>1732544141</v>
      </c>
      <c r="B2362" t="s">
        <v>783</v>
      </c>
      <c r="C2362">
        <v>10</v>
      </c>
      <c r="D2362">
        <v>173</v>
      </c>
      <c r="E2362">
        <v>254410</v>
      </c>
      <c r="F2362">
        <v>141</v>
      </c>
      <c r="G2362">
        <v>0</v>
      </c>
      <c r="H2362">
        <v>173</v>
      </c>
      <c r="I2362">
        <v>2</v>
      </c>
      <c r="J2362" t="s">
        <v>22</v>
      </c>
    </row>
    <row r="2363" spans="1:10">
      <c r="A2363">
        <v>1732546000</v>
      </c>
      <c r="B2363" t="s">
        <v>60</v>
      </c>
      <c r="C2363">
        <v>10</v>
      </c>
      <c r="D2363">
        <v>173</v>
      </c>
      <c r="E2363">
        <v>254490</v>
      </c>
      <c r="F2363">
        <v>0</v>
      </c>
      <c r="G2363">
        <v>0</v>
      </c>
      <c r="H2363">
        <v>173</v>
      </c>
      <c r="I2363">
        <v>2</v>
      </c>
      <c r="J2363" t="s">
        <v>22</v>
      </c>
    </row>
    <row r="2364" spans="1:10">
      <c r="A2364">
        <v>1732551000</v>
      </c>
      <c r="B2364" t="s">
        <v>154</v>
      </c>
      <c r="C2364">
        <v>10</v>
      </c>
      <c r="D2364">
        <v>173</v>
      </c>
      <c r="E2364">
        <v>255100</v>
      </c>
      <c r="F2364">
        <v>0</v>
      </c>
      <c r="G2364">
        <v>0</v>
      </c>
      <c r="H2364">
        <v>173</v>
      </c>
      <c r="I2364">
        <v>2</v>
      </c>
      <c r="J2364" t="s">
        <v>22</v>
      </c>
    </row>
    <row r="2365" spans="1:10">
      <c r="A2365">
        <v>1732567000</v>
      </c>
      <c r="B2365" t="s">
        <v>45</v>
      </c>
      <c r="C2365">
        <v>10</v>
      </c>
      <c r="D2365">
        <v>173</v>
      </c>
      <c r="E2365">
        <v>256770</v>
      </c>
      <c r="F2365">
        <v>0</v>
      </c>
      <c r="G2365">
        <v>0</v>
      </c>
      <c r="H2365">
        <v>173</v>
      </c>
      <c r="I2365">
        <v>2</v>
      </c>
      <c r="J2365" t="s">
        <v>22</v>
      </c>
    </row>
    <row r="2366" spans="1:10">
      <c r="A2366">
        <v>1732567141</v>
      </c>
      <c r="B2366" t="s">
        <v>45</v>
      </c>
      <c r="C2366">
        <v>10</v>
      </c>
      <c r="D2366">
        <v>173</v>
      </c>
      <c r="E2366">
        <v>256770</v>
      </c>
      <c r="F2366">
        <v>141</v>
      </c>
      <c r="G2366">
        <v>0</v>
      </c>
      <c r="H2366">
        <v>173</v>
      </c>
      <c r="I2366">
        <v>2</v>
      </c>
      <c r="J2366" t="s">
        <v>22</v>
      </c>
    </row>
    <row r="2367" spans="1:10">
      <c r="A2367">
        <v>1732567751</v>
      </c>
      <c r="B2367" t="s">
        <v>45</v>
      </c>
      <c r="C2367">
        <v>10</v>
      </c>
      <c r="D2367">
        <v>173</v>
      </c>
      <c r="E2367">
        <v>256770</v>
      </c>
      <c r="F2367">
        <v>751</v>
      </c>
      <c r="G2367">
        <v>0</v>
      </c>
      <c r="H2367">
        <v>173</v>
      </c>
      <c r="I2367">
        <v>3</v>
      </c>
      <c r="J2367" t="s">
        <v>22</v>
      </c>
    </row>
    <row r="2368" spans="1:10">
      <c r="A2368">
        <v>1732567999</v>
      </c>
      <c r="B2368" t="s">
        <v>45</v>
      </c>
      <c r="C2368">
        <v>10</v>
      </c>
      <c r="D2368">
        <v>173</v>
      </c>
      <c r="E2368">
        <v>256770</v>
      </c>
      <c r="F2368">
        <v>999</v>
      </c>
      <c r="G2368">
        <v>0</v>
      </c>
      <c r="H2368">
        <v>173</v>
      </c>
      <c r="I2368">
        <v>2</v>
      </c>
      <c r="J2368" t="s">
        <v>22</v>
      </c>
    </row>
    <row r="2369" spans="1:10">
      <c r="A2369">
        <v>1732572001</v>
      </c>
      <c r="B2369" t="s">
        <v>156</v>
      </c>
      <c r="C2369">
        <v>50</v>
      </c>
      <c r="D2369">
        <v>173</v>
      </c>
      <c r="E2369">
        <v>257220</v>
      </c>
      <c r="F2369">
        <v>0</v>
      </c>
      <c r="G2369">
        <v>0</v>
      </c>
      <c r="H2369">
        <v>824</v>
      </c>
      <c r="I2369">
        <v>2</v>
      </c>
      <c r="J2369" t="s">
        <v>22</v>
      </c>
    </row>
    <row r="2370" spans="1:10">
      <c r="A2370">
        <v>1732572002</v>
      </c>
      <c r="B2370" t="s">
        <v>157</v>
      </c>
      <c r="C2370">
        <v>50</v>
      </c>
      <c r="D2370">
        <v>173</v>
      </c>
      <c r="E2370">
        <v>257210</v>
      </c>
      <c r="F2370">
        <v>0</v>
      </c>
      <c r="G2370">
        <v>0</v>
      </c>
      <c r="H2370">
        <v>824</v>
      </c>
      <c r="I2370">
        <v>3</v>
      </c>
      <c r="J2370" t="s">
        <v>22</v>
      </c>
    </row>
    <row r="2371" spans="1:10">
      <c r="A2371">
        <v>1732579000</v>
      </c>
      <c r="B2371" t="s">
        <v>62</v>
      </c>
      <c r="C2371">
        <v>50</v>
      </c>
      <c r="D2371">
        <v>173</v>
      </c>
      <c r="E2371">
        <v>257900</v>
      </c>
      <c r="F2371">
        <v>0</v>
      </c>
      <c r="G2371">
        <v>0</v>
      </c>
      <c r="H2371">
        <v>824</v>
      </c>
      <c r="I2371">
        <v>2</v>
      </c>
      <c r="J2371" t="s">
        <v>22</v>
      </c>
    </row>
    <row r="2372" spans="1:10">
      <c r="A2372">
        <v>1732600141</v>
      </c>
      <c r="B2372" t="s">
        <v>333</v>
      </c>
      <c r="C2372">
        <v>10</v>
      </c>
      <c r="D2372">
        <v>173</v>
      </c>
      <c r="E2372">
        <v>260000</v>
      </c>
      <c r="F2372">
        <v>141</v>
      </c>
      <c r="G2372">
        <v>0</v>
      </c>
      <c r="H2372">
        <v>173</v>
      </c>
      <c r="I2372">
        <v>2</v>
      </c>
      <c r="J2372" t="s">
        <v>22</v>
      </c>
    </row>
    <row r="2373" spans="1:10">
      <c r="A2373">
        <v>1732644141</v>
      </c>
      <c r="B2373" t="s">
        <v>784</v>
      </c>
      <c r="C2373">
        <v>10</v>
      </c>
      <c r="D2373">
        <v>173</v>
      </c>
      <c r="E2373">
        <v>264400</v>
      </c>
      <c r="F2373">
        <v>141</v>
      </c>
      <c r="G2373">
        <v>0</v>
      </c>
      <c r="H2373">
        <v>173</v>
      </c>
      <c r="I2373">
        <v>2</v>
      </c>
      <c r="J2373" t="s">
        <v>22</v>
      </c>
    </row>
    <row r="2374" spans="1:10">
      <c r="A2374">
        <v>1732644381</v>
      </c>
      <c r="B2374" t="s">
        <v>36</v>
      </c>
      <c r="C2374">
        <v>10</v>
      </c>
      <c r="D2374">
        <v>173</v>
      </c>
      <c r="E2374">
        <v>264400</v>
      </c>
      <c r="F2374">
        <v>381</v>
      </c>
      <c r="G2374">
        <v>0</v>
      </c>
      <c r="H2374">
        <v>841</v>
      </c>
      <c r="I2374">
        <v>2</v>
      </c>
      <c r="J2374" t="s">
        <v>22</v>
      </c>
    </row>
    <row r="2375" spans="1:10">
      <c r="A2375">
        <v>1735000000</v>
      </c>
      <c r="B2375" t="s">
        <v>49</v>
      </c>
      <c r="C2375">
        <v>10</v>
      </c>
      <c r="D2375">
        <v>173</v>
      </c>
      <c r="E2375">
        <v>500000</v>
      </c>
      <c r="F2375">
        <v>0</v>
      </c>
      <c r="G2375">
        <v>0</v>
      </c>
      <c r="H2375">
        <v>808</v>
      </c>
      <c r="I2375">
        <v>2</v>
      </c>
      <c r="J2375" t="s">
        <v>22</v>
      </c>
    </row>
    <row r="2376" spans="1:10">
      <c r="A2376">
        <v>1751100000</v>
      </c>
      <c r="B2376" t="s">
        <v>24</v>
      </c>
      <c r="C2376">
        <v>10</v>
      </c>
      <c r="D2376">
        <v>175</v>
      </c>
      <c r="E2376">
        <v>110000</v>
      </c>
      <c r="F2376">
        <v>0</v>
      </c>
      <c r="G2376">
        <v>0</v>
      </c>
      <c r="H2376">
        <v>175</v>
      </c>
      <c r="I2376">
        <v>2</v>
      </c>
      <c r="J2376" t="s">
        <v>22</v>
      </c>
    </row>
    <row r="2377" spans="1:10">
      <c r="A2377">
        <v>1751100141</v>
      </c>
      <c r="B2377" t="s">
        <v>24</v>
      </c>
      <c r="C2377">
        <v>10</v>
      </c>
      <c r="D2377">
        <v>175</v>
      </c>
      <c r="E2377">
        <v>110000</v>
      </c>
      <c r="F2377">
        <v>141</v>
      </c>
      <c r="G2377">
        <v>0</v>
      </c>
      <c r="H2377">
        <v>175</v>
      </c>
      <c r="I2377">
        <v>2</v>
      </c>
      <c r="J2377" t="s">
        <v>22</v>
      </c>
    </row>
    <row r="2378" spans="1:10">
      <c r="A2378">
        <v>1751100163</v>
      </c>
      <c r="B2378" t="s">
        <v>24</v>
      </c>
      <c r="C2378">
        <v>10</v>
      </c>
      <c r="D2378">
        <v>175</v>
      </c>
      <c r="E2378">
        <v>110000</v>
      </c>
      <c r="F2378">
        <v>163</v>
      </c>
      <c r="G2378">
        <v>0</v>
      </c>
      <c r="H2378">
        <v>816</v>
      </c>
      <c r="I2378">
        <v>2</v>
      </c>
      <c r="J2378" t="s">
        <v>22</v>
      </c>
    </row>
    <row r="2379" spans="1:10">
      <c r="A2379">
        <v>1751100322</v>
      </c>
      <c r="B2379" t="s">
        <v>24</v>
      </c>
      <c r="C2379">
        <v>10</v>
      </c>
      <c r="D2379">
        <v>175</v>
      </c>
      <c r="E2379">
        <v>110000</v>
      </c>
      <c r="F2379">
        <v>322</v>
      </c>
      <c r="G2379">
        <v>0</v>
      </c>
      <c r="H2379">
        <v>800</v>
      </c>
      <c r="I2379">
        <v>2</v>
      </c>
      <c r="J2379" t="s">
        <v>22</v>
      </c>
    </row>
    <row r="2380" spans="1:10">
      <c r="A2380">
        <v>1751100714</v>
      </c>
      <c r="B2380" t="s">
        <v>660</v>
      </c>
      <c r="C2380">
        <v>10</v>
      </c>
      <c r="D2380">
        <v>175</v>
      </c>
      <c r="E2380">
        <v>110000</v>
      </c>
      <c r="F2380">
        <v>714</v>
      </c>
      <c r="G2380">
        <v>1</v>
      </c>
      <c r="H2380">
        <v>175</v>
      </c>
      <c r="I2380">
        <v>2</v>
      </c>
      <c r="J2380" t="s">
        <v>22</v>
      </c>
    </row>
    <row r="2381" spans="1:10">
      <c r="A2381">
        <v>1751100750</v>
      </c>
      <c r="B2381" t="s">
        <v>24</v>
      </c>
      <c r="C2381">
        <v>10</v>
      </c>
      <c r="D2381">
        <v>175</v>
      </c>
      <c r="E2381">
        <v>110000</v>
      </c>
      <c r="F2381">
        <v>750</v>
      </c>
      <c r="G2381">
        <v>0</v>
      </c>
      <c r="H2381">
        <v>175</v>
      </c>
      <c r="I2381">
        <v>2</v>
      </c>
      <c r="J2381" t="s">
        <v>22</v>
      </c>
    </row>
    <row r="2382" spans="1:10">
      <c r="A2382">
        <v>1751100800</v>
      </c>
      <c r="B2382" t="s">
        <v>24</v>
      </c>
      <c r="C2382">
        <v>10</v>
      </c>
      <c r="D2382">
        <v>175</v>
      </c>
      <c r="E2382">
        <v>110000</v>
      </c>
      <c r="F2382">
        <v>0</v>
      </c>
      <c r="G2382">
        <v>0</v>
      </c>
      <c r="H2382">
        <v>800</v>
      </c>
      <c r="I2382">
        <v>2</v>
      </c>
      <c r="J2382" t="s">
        <v>22</v>
      </c>
    </row>
    <row r="2383" spans="1:10">
      <c r="A2383">
        <v>1751100999</v>
      </c>
      <c r="B2383" t="s">
        <v>99</v>
      </c>
      <c r="C2383">
        <v>10</v>
      </c>
      <c r="D2383">
        <v>175</v>
      </c>
      <c r="E2383">
        <v>110000</v>
      </c>
      <c r="F2383">
        <v>999</v>
      </c>
      <c r="G2383">
        <v>0</v>
      </c>
      <c r="H2383">
        <v>175</v>
      </c>
      <c r="I2383">
        <v>2</v>
      </c>
      <c r="J2383" t="s">
        <v>22</v>
      </c>
    </row>
    <row r="2384" spans="1:10">
      <c r="A2384">
        <v>1751101141</v>
      </c>
      <c r="B2384" t="s">
        <v>76</v>
      </c>
      <c r="C2384">
        <v>10</v>
      </c>
      <c r="D2384">
        <v>175</v>
      </c>
      <c r="E2384">
        <v>110000</v>
      </c>
      <c r="F2384">
        <v>141</v>
      </c>
      <c r="G2384">
        <v>0</v>
      </c>
      <c r="H2384">
        <v>175</v>
      </c>
      <c r="I2384">
        <v>2</v>
      </c>
      <c r="J2384" t="s">
        <v>22</v>
      </c>
    </row>
    <row r="2385" spans="1:10">
      <c r="A2385">
        <v>1751200141</v>
      </c>
      <c r="B2385" t="s">
        <v>63</v>
      </c>
      <c r="C2385">
        <v>10</v>
      </c>
      <c r="D2385">
        <v>175</v>
      </c>
      <c r="E2385">
        <v>120000</v>
      </c>
      <c r="F2385">
        <v>141</v>
      </c>
      <c r="G2385">
        <v>0</v>
      </c>
      <c r="H2385">
        <v>175</v>
      </c>
      <c r="I2385">
        <v>2</v>
      </c>
      <c r="J2385" t="s">
        <v>22</v>
      </c>
    </row>
    <row r="2386" spans="1:10">
      <c r="A2386">
        <v>1751210000</v>
      </c>
      <c r="B2386" t="s">
        <v>25</v>
      </c>
      <c r="C2386">
        <v>10</v>
      </c>
      <c r="D2386">
        <v>175</v>
      </c>
      <c r="E2386">
        <v>121000</v>
      </c>
      <c r="F2386">
        <v>0</v>
      </c>
      <c r="G2386">
        <v>0</v>
      </c>
      <c r="H2386">
        <v>175</v>
      </c>
      <c r="I2386">
        <v>2</v>
      </c>
      <c r="J2386" t="s">
        <v>22</v>
      </c>
    </row>
    <row r="2387" spans="1:10">
      <c r="A2387">
        <v>1751210141</v>
      </c>
      <c r="B2387" t="s">
        <v>25</v>
      </c>
      <c r="C2387">
        <v>10</v>
      </c>
      <c r="D2387">
        <v>175</v>
      </c>
      <c r="E2387">
        <v>121000</v>
      </c>
      <c r="F2387">
        <v>141</v>
      </c>
      <c r="G2387">
        <v>0</v>
      </c>
      <c r="H2387">
        <v>175</v>
      </c>
      <c r="I2387">
        <v>2</v>
      </c>
      <c r="J2387" t="s">
        <v>22</v>
      </c>
    </row>
    <row r="2388" spans="1:10">
      <c r="A2388">
        <v>1751220000</v>
      </c>
      <c r="B2388" t="s">
        <v>26</v>
      </c>
      <c r="C2388">
        <v>10</v>
      </c>
      <c r="D2388">
        <v>175</v>
      </c>
      <c r="E2388">
        <v>122000</v>
      </c>
      <c r="F2388">
        <v>0</v>
      </c>
      <c r="G2388">
        <v>0</v>
      </c>
      <c r="H2388">
        <v>175</v>
      </c>
      <c r="I2388">
        <v>2</v>
      </c>
      <c r="J2388" t="s">
        <v>22</v>
      </c>
    </row>
    <row r="2389" spans="1:10">
      <c r="A2389">
        <v>1751220141</v>
      </c>
      <c r="B2389" t="s">
        <v>778</v>
      </c>
      <c r="C2389">
        <v>10</v>
      </c>
      <c r="D2389">
        <v>175</v>
      </c>
      <c r="E2389">
        <v>122000</v>
      </c>
      <c r="F2389">
        <v>141</v>
      </c>
      <c r="G2389">
        <v>0</v>
      </c>
      <c r="H2389">
        <v>175</v>
      </c>
      <c r="I2389">
        <v>2</v>
      </c>
      <c r="J2389" t="s">
        <v>22</v>
      </c>
    </row>
    <row r="2390" spans="1:10">
      <c r="A2390">
        <v>1751220162</v>
      </c>
      <c r="B2390" t="s">
        <v>778</v>
      </c>
      <c r="C2390">
        <v>10</v>
      </c>
      <c r="D2390">
        <v>175</v>
      </c>
      <c r="E2390">
        <v>122000</v>
      </c>
      <c r="F2390">
        <v>162</v>
      </c>
      <c r="G2390">
        <v>0</v>
      </c>
      <c r="H2390">
        <v>816</v>
      </c>
      <c r="I2390">
        <v>2</v>
      </c>
      <c r="J2390" t="s">
        <v>22</v>
      </c>
    </row>
    <row r="2391" spans="1:10">
      <c r="A2391">
        <v>1751220165</v>
      </c>
      <c r="B2391" t="s">
        <v>778</v>
      </c>
      <c r="C2391">
        <v>10</v>
      </c>
      <c r="D2391">
        <v>175</v>
      </c>
      <c r="E2391">
        <v>122000</v>
      </c>
      <c r="F2391">
        <v>165</v>
      </c>
      <c r="G2391">
        <v>0</v>
      </c>
      <c r="H2391">
        <v>816</v>
      </c>
      <c r="I2391">
        <v>2</v>
      </c>
      <c r="J2391" t="s">
        <v>22</v>
      </c>
    </row>
    <row r="2392" spans="1:10">
      <c r="A2392">
        <v>1751222141</v>
      </c>
      <c r="B2392" t="s">
        <v>88</v>
      </c>
      <c r="C2392">
        <v>10</v>
      </c>
      <c r="D2392">
        <v>175</v>
      </c>
      <c r="E2392">
        <v>122200</v>
      </c>
      <c r="F2392">
        <v>141</v>
      </c>
      <c r="G2392">
        <v>0</v>
      </c>
      <c r="H2392">
        <v>175</v>
      </c>
      <c r="I2392">
        <v>2</v>
      </c>
      <c r="J2392" t="s">
        <v>22</v>
      </c>
    </row>
    <row r="2393" spans="1:10">
      <c r="A2393">
        <v>1751240000</v>
      </c>
      <c r="B2393" t="s">
        <v>28</v>
      </c>
      <c r="C2393">
        <v>10</v>
      </c>
      <c r="D2393">
        <v>175</v>
      </c>
      <c r="E2393">
        <v>124000</v>
      </c>
      <c r="F2393">
        <v>0</v>
      </c>
      <c r="G2393">
        <v>0</v>
      </c>
      <c r="H2393">
        <v>175</v>
      </c>
      <c r="I2393">
        <v>2</v>
      </c>
      <c r="J2393" t="s">
        <v>22</v>
      </c>
    </row>
    <row r="2394" spans="1:10">
      <c r="A2394">
        <v>1751240141</v>
      </c>
      <c r="B2394" t="s">
        <v>28</v>
      </c>
      <c r="C2394">
        <v>10</v>
      </c>
      <c r="D2394">
        <v>175</v>
      </c>
      <c r="E2394">
        <v>124000</v>
      </c>
      <c r="F2394">
        <v>141</v>
      </c>
      <c r="G2394">
        <v>0</v>
      </c>
      <c r="H2394">
        <v>175</v>
      </c>
      <c r="I2394">
        <v>2</v>
      </c>
      <c r="J2394" t="s">
        <v>22</v>
      </c>
    </row>
    <row r="2395" spans="1:10">
      <c r="A2395">
        <v>1751254141</v>
      </c>
      <c r="B2395" t="s">
        <v>147</v>
      </c>
      <c r="C2395">
        <v>10</v>
      </c>
      <c r="D2395">
        <v>175</v>
      </c>
      <c r="E2395">
        <v>125400</v>
      </c>
      <c r="F2395">
        <v>141</v>
      </c>
      <c r="G2395">
        <v>0</v>
      </c>
      <c r="H2395">
        <v>175</v>
      </c>
      <c r="I2395">
        <v>2</v>
      </c>
      <c r="J2395" t="s">
        <v>22</v>
      </c>
    </row>
    <row r="2396" spans="1:10">
      <c r="A2396">
        <v>1751260141</v>
      </c>
      <c r="B2396" t="s">
        <v>30</v>
      </c>
      <c r="C2396">
        <v>10</v>
      </c>
      <c r="D2396">
        <v>175</v>
      </c>
      <c r="E2396">
        <v>126000</v>
      </c>
      <c r="F2396">
        <v>141</v>
      </c>
      <c r="G2396">
        <v>0</v>
      </c>
      <c r="H2396">
        <v>175</v>
      </c>
      <c r="I2396">
        <v>2</v>
      </c>
      <c r="J2396" t="s">
        <v>22</v>
      </c>
    </row>
    <row r="2397" spans="1:10">
      <c r="A2397">
        <v>1751270141</v>
      </c>
      <c r="B2397" t="s">
        <v>779</v>
      </c>
      <c r="C2397">
        <v>10</v>
      </c>
      <c r="D2397">
        <v>175</v>
      </c>
      <c r="E2397">
        <v>127000</v>
      </c>
      <c r="F2397">
        <v>141</v>
      </c>
      <c r="G2397">
        <v>0</v>
      </c>
      <c r="H2397">
        <v>175</v>
      </c>
      <c r="I2397">
        <v>2</v>
      </c>
      <c r="J2397" t="s">
        <v>22</v>
      </c>
    </row>
    <row r="2398" spans="1:10">
      <c r="A2398">
        <v>1751292000</v>
      </c>
      <c r="B2398" t="s">
        <v>89</v>
      </c>
      <c r="C2398">
        <v>10</v>
      </c>
      <c r="D2398">
        <v>175</v>
      </c>
      <c r="E2398">
        <v>129200</v>
      </c>
      <c r="F2398">
        <v>0</v>
      </c>
      <c r="G2398">
        <v>0</v>
      </c>
      <c r="H2398">
        <v>175</v>
      </c>
      <c r="I2398">
        <v>2</v>
      </c>
      <c r="J2398" t="s">
        <v>22</v>
      </c>
    </row>
    <row r="2399" spans="1:10">
      <c r="A2399">
        <v>1751292141</v>
      </c>
      <c r="B2399" t="s">
        <v>89</v>
      </c>
      <c r="C2399">
        <v>10</v>
      </c>
      <c r="D2399">
        <v>175</v>
      </c>
      <c r="E2399">
        <v>129200</v>
      </c>
      <c r="F2399">
        <v>141</v>
      </c>
      <c r="G2399">
        <v>0</v>
      </c>
      <c r="H2399">
        <v>175</v>
      </c>
      <c r="I2399">
        <v>2</v>
      </c>
      <c r="J2399" t="s">
        <v>22</v>
      </c>
    </row>
    <row r="2400" spans="1:10">
      <c r="A2400">
        <v>1751292322</v>
      </c>
      <c r="B2400" t="s">
        <v>89</v>
      </c>
      <c r="C2400">
        <v>10</v>
      </c>
      <c r="D2400">
        <v>175</v>
      </c>
      <c r="E2400">
        <v>129200</v>
      </c>
      <c r="F2400">
        <v>322</v>
      </c>
      <c r="G2400">
        <v>0</v>
      </c>
      <c r="H2400">
        <v>800</v>
      </c>
      <c r="I2400">
        <v>2</v>
      </c>
      <c r="J2400" t="s">
        <v>22</v>
      </c>
    </row>
    <row r="2401" spans="1:10">
      <c r="A2401">
        <v>1751292800</v>
      </c>
      <c r="B2401" t="s">
        <v>89</v>
      </c>
      <c r="C2401">
        <v>10</v>
      </c>
      <c r="D2401">
        <v>175</v>
      </c>
      <c r="E2401">
        <v>129200</v>
      </c>
      <c r="F2401">
        <v>0</v>
      </c>
      <c r="G2401">
        <v>0</v>
      </c>
      <c r="H2401">
        <v>800</v>
      </c>
      <c r="I2401">
        <v>2</v>
      </c>
      <c r="J2401" t="s">
        <v>22</v>
      </c>
    </row>
    <row r="2402" spans="1:10">
      <c r="A2402">
        <v>1751520111</v>
      </c>
      <c r="B2402" t="s">
        <v>78</v>
      </c>
      <c r="C2402">
        <v>27</v>
      </c>
      <c r="D2402">
        <v>175</v>
      </c>
      <c r="E2402">
        <v>152000</v>
      </c>
      <c r="F2402">
        <v>11</v>
      </c>
      <c r="G2402">
        <v>0</v>
      </c>
      <c r="H2402">
        <v>815</v>
      </c>
      <c r="I2402">
        <v>2</v>
      </c>
      <c r="J2402" t="s">
        <v>22</v>
      </c>
    </row>
    <row r="2403" spans="1:10">
      <c r="A2403">
        <v>1751580111</v>
      </c>
      <c r="B2403" t="s">
        <v>79</v>
      </c>
      <c r="C2403">
        <v>27</v>
      </c>
      <c r="D2403">
        <v>175</v>
      </c>
      <c r="E2403">
        <v>158000</v>
      </c>
      <c r="F2403">
        <v>11</v>
      </c>
      <c r="G2403">
        <v>0</v>
      </c>
      <c r="H2403">
        <v>815</v>
      </c>
      <c r="I2403">
        <v>2</v>
      </c>
      <c r="J2403" t="s">
        <v>22</v>
      </c>
    </row>
    <row r="2404" spans="1:10">
      <c r="A2404">
        <v>1751580119</v>
      </c>
      <c r="B2404" t="s">
        <v>148</v>
      </c>
      <c r="C2404">
        <v>27</v>
      </c>
      <c r="D2404">
        <v>175</v>
      </c>
      <c r="E2404">
        <v>158000</v>
      </c>
      <c r="F2404">
        <v>19</v>
      </c>
      <c r="G2404">
        <v>0</v>
      </c>
      <c r="H2404">
        <v>175</v>
      </c>
      <c r="I2404">
        <v>2</v>
      </c>
      <c r="J2404" t="s">
        <v>22</v>
      </c>
    </row>
    <row r="2405" spans="1:10">
      <c r="A2405">
        <v>1751591111</v>
      </c>
      <c r="B2405" t="s">
        <v>71</v>
      </c>
      <c r="C2405">
        <v>27</v>
      </c>
      <c r="D2405">
        <v>175</v>
      </c>
      <c r="E2405">
        <v>159100</v>
      </c>
      <c r="F2405">
        <v>11</v>
      </c>
      <c r="G2405">
        <v>0</v>
      </c>
      <c r="H2405">
        <v>815</v>
      </c>
      <c r="I2405">
        <v>2</v>
      </c>
      <c r="J2405" t="s">
        <v>22</v>
      </c>
    </row>
    <row r="2406" spans="1:10">
      <c r="A2406">
        <v>1751592111</v>
      </c>
      <c r="B2406" t="s">
        <v>287</v>
      </c>
      <c r="C2406">
        <v>27</v>
      </c>
      <c r="D2406">
        <v>175</v>
      </c>
      <c r="E2406">
        <v>159200</v>
      </c>
      <c r="F2406">
        <v>11</v>
      </c>
      <c r="G2406">
        <v>1</v>
      </c>
      <c r="H2406">
        <v>175</v>
      </c>
      <c r="I2406">
        <v>2</v>
      </c>
      <c r="J2406" t="s">
        <v>22</v>
      </c>
    </row>
    <row r="2407" spans="1:10">
      <c r="A2407">
        <v>1751594111</v>
      </c>
      <c r="B2407" t="s">
        <v>1388</v>
      </c>
      <c r="C2407">
        <v>27</v>
      </c>
      <c r="D2407">
        <v>175</v>
      </c>
      <c r="E2407">
        <v>159100</v>
      </c>
      <c r="F2407">
        <v>11</v>
      </c>
      <c r="G2407">
        <v>1</v>
      </c>
      <c r="H2407">
        <v>175</v>
      </c>
      <c r="I2407">
        <v>2</v>
      </c>
      <c r="J2407" t="s">
        <v>22</v>
      </c>
    </row>
    <row r="2408" spans="1:10">
      <c r="A2408">
        <v>1751610000</v>
      </c>
      <c r="B2408" t="s">
        <v>149</v>
      </c>
      <c r="C2408">
        <v>10</v>
      </c>
      <c r="D2408">
        <v>175</v>
      </c>
      <c r="E2408">
        <v>161000</v>
      </c>
      <c r="F2408">
        <v>0</v>
      </c>
      <c r="G2408">
        <v>0</v>
      </c>
      <c r="H2408">
        <v>175</v>
      </c>
      <c r="I2408">
        <v>2</v>
      </c>
      <c r="J2408" t="s">
        <v>22</v>
      </c>
    </row>
    <row r="2409" spans="1:10">
      <c r="A2409">
        <v>1751610141</v>
      </c>
      <c r="B2409" t="s">
        <v>149</v>
      </c>
      <c r="C2409">
        <v>10</v>
      </c>
      <c r="D2409">
        <v>175</v>
      </c>
      <c r="E2409">
        <v>161000</v>
      </c>
      <c r="F2409">
        <v>141</v>
      </c>
      <c r="G2409">
        <v>0</v>
      </c>
      <c r="H2409">
        <v>175</v>
      </c>
      <c r="I2409">
        <v>2</v>
      </c>
      <c r="J2409" t="s">
        <v>22</v>
      </c>
    </row>
    <row r="2410" spans="1:10">
      <c r="A2410">
        <v>1751624000</v>
      </c>
      <c r="B2410" t="s">
        <v>82</v>
      </c>
      <c r="C2410">
        <v>10</v>
      </c>
      <c r="D2410">
        <v>175</v>
      </c>
      <c r="E2410">
        <v>162400</v>
      </c>
      <c r="F2410">
        <v>0</v>
      </c>
      <c r="G2410">
        <v>0</v>
      </c>
      <c r="H2410">
        <v>810</v>
      </c>
      <c r="I2410">
        <v>2</v>
      </c>
      <c r="J2410" t="s">
        <v>22</v>
      </c>
    </row>
    <row r="2411" spans="1:10">
      <c r="A2411">
        <v>1751710141</v>
      </c>
      <c r="B2411" t="s">
        <v>780</v>
      </c>
      <c r="C2411">
        <v>10</v>
      </c>
      <c r="D2411">
        <v>175</v>
      </c>
      <c r="E2411">
        <v>171000</v>
      </c>
      <c r="F2411">
        <v>141</v>
      </c>
      <c r="G2411">
        <v>0</v>
      </c>
      <c r="H2411">
        <v>175</v>
      </c>
      <c r="I2411">
        <v>2</v>
      </c>
      <c r="J2411" t="s">
        <v>22</v>
      </c>
    </row>
    <row r="2412" spans="1:10">
      <c r="A2412">
        <v>1752120000</v>
      </c>
      <c r="B2412" t="s">
        <v>83</v>
      </c>
      <c r="C2412">
        <v>10</v>
      </c>
      <c r="D2412">
        <v>175</v>
      </c>
      <c r="E2412">
        <v>212000</v>
      </c>
      <c r="F2412">
        <v>0</v>
      </c>
      <c r="G2412">
        <v>0</v>
      </c>
      <c r="H2412">
        <v>175</v>
      </c>
      <c r="I2412">
        <v>2</v>
      </c>
      <c r="J2412" t="s">
        <v>22</v>
      </c>
    </row>
    <row r="2413" spans="1:10">
      <c r="A2413">
        <v>1752120141</v>
      </c>
      <c r="B2413" t="s">
        <v>83</v>
      </c>
      <c r="C2413">
        <v>10</v>
      </c>
      <c r="D2413">
        <v>175</v>
      </c>
      <c r="E2413">
        <v>212000</v>
      </c>
      <c r="F2413">
        <v>141</v>
      </c>
      <c r="G2413">
        <v>0</v>
      </c>
      <c r="H2413">
        <v>175</v>
      </c>
      <c r="I2413">
        <v>2</v>
      </c>
      <c r="J2413" t="s">
        <v>22</v>
      </c>
    </row>
    <row r="2414" spans="1:10">
      <c r="A2414">
        <v>1752123000</v>
      </c>
      <c r="B2414" t="s">
        <v>351</v>
      </c>
      <c r="C2414">
        <v>10</v>
      </c>
      <c r="D2414">
        <v>175</v>
      </c>
      <c r="E2414">
        <v>212300</v>
      </c>
      <c r="F2414">
        <v>0</v>
      </c>
      <c r="G2414">
        <v>0</v>
      </c>
      <c r="H2414">
        <v>175</v>
      </c>
      <c r="I2414">
        <v>2</v>
      </c>
      <c r="J2414" t="s">
        <v>22</v>
      </c>
    </row>
    <row r="2415" spans="1:10">
      <c r="A2415">
        <v>1752123141</v>
      </c>
      <c r="B2415" t="s">
        <v>351</v>
      </c>
      <c r="C2415">
        <v>10</v>
      </c>
      <c r="D2415">
        <v>175</v>
      </c>
      <c r="E2415">
        <v>212300</v>
      </c>
      <c r="F2415">
        <v>141</v>
      </c>
      <c r="G2415">
        <v>0</v>
      </c>
      <c r="H2415">
        <v>175</v>
      </c>
      <c r="I2415">
        <v>2</v>
      </c>
      <c r="J2415" t="s">
        <v>22</v>
      </c>
    </row>
    <row r="2416" spans="1:10">
      <c r="A2416">
        <v>1752130111</v>
      </c>
      <c r="B2416" t="s">
        <v>53</v>
      </c>
      <c r="C2416">
        <v>27</v>
      </c>
      <c r="D2416">
        <v>175</v>
      </c>
      <c r="E2416">
        <v>213000</v>
      </c>
      <c r="F2416">
        <v>11</v>
      </c>
      <c r="G2416">
        <v>0</v>
      </c>
      <c r="H2416">
        <v>815</v>
      </c>
      <c r="I2416">
        <v>2</v>
      </c>
      <c r="J2416" t="s">
        <v>22</v>
      </c>
    </row>
    <row r="2417" spans="1:10">
      <c r="A2417">
        <v>1752130141</v>
      </c>
      <c r="B2417" t="s">
        <v>83</v>
      </c>
      <c r="C2417">
        <v>10</v>
      </c>
      <c r="D2417">
        <v>175</v>
      </c>
      <c r="E2417">
        <v>213000</v>
      </c>
      <c r="F2417">
        <v>141</v>
      </c>
      <c r="G2417">
        <v>0</v>
      </c>
      <c r="H2417">
        <v>175</v>
      </c>
      <c r="I2417">
        <v>2</v>
      </c>
      <c r="J2417" t="s">
        <v>22</v>
      </c>
    </row>
    <row r="2418" spans="1:10">
      <c r="A2418">
        <v>1752130800</v>
      </c>
      <c r="B2418" t="s">
        <v>53</v>
      </c>
      <c r="C2418">
        <v>10</v>
      </c>
      <c r="D2418">
        <v>175</v>
      </c>
      <c r="E2418">
        <v>213000</v>
      </c>
      <c r="F2418">
        <v>0</v>
      </c>
      <c r="G2418">
        <v>0</v>
      </c>
      <c r="H2418">
        <v>800</v>
      </c>
      <c r="I2418">
        <v>2</v>
      </c>
      <c r="J2418" t="s">
        <v>22</v>
      </c>
    </row>
    <row r="2419" spans="1:10">
      <c r="A2419">
        <v>1752140000</v>
      </c>
      <c r="B2419" t="s">
        <v>35</v>
      </c>
      <c r="C2419">
        <v>10</v>
      </c>
      <c r="D2419">
        <v>175</v>
      </c>
      <c r="E2419">
        <v>214000</v>
      </c>
      <c r="F2419">
        <v>0</v>
      </c>
      <c r="G2419">
        <v>0</v>
      </c>
      <c r="H2419">
        <v>175</v>
      </c>
      <c r="I2419">
        <v>2</v>
      </c>
      <c r="J2419" t="s">
        <v>22</v>
      </c>
    </row>
    <row r="2420" spans="1:10">
      <c r="A2420">
        <v>1752140141</v>
      </c>
      <c r="B2420" t="s">
        <v>150</v>
      </c>
      <c r="C2420">
        <v>10</v>
      </c>
      <c r="D2420">
        <v>175</v>
      </c>
      <c r="E2420">
        <v>214000</v>
      </c>
      <c r="F2420">
        <v>141</v>
      </c>
      <c r="G2420">
        <v>0</v>
      </c>
      <c r="H2420">
        <v>175</v>
      </c>
      <c r="I2420">
        <v>2</v>
      </c>
      <c r="J2420" t="s">
        <v>22</v>
      </c>
    </row>
    <row r="2421" spans="1:10">
      <c r="A2421">
        <v>1752140800</v>
      </c>
      <c r="B2421" t="s">
        <v>150</v>
      </c>
      <c r="C2421">
        <v>10</v>
      </c>
      <c r="D2421">
        <v>175</v>
      </c>
      <c r="E2421">
        <v>214000</v>
      </c>
      <c r="F2421">
        <v>0</v>
      </c>
      <c r="G2421">
        <v>0</v>
      </c>
      <c r="H2421">
        <v>800</v>
      </c>
      <c r="I2421">
        <v>2</v>
      </c>
      <c r="J2421" t="s">
        <v>22</v>
      </c>
    </row>
    <row r="2422" spans="1:10">
      <c r="A2422">
        <v>1752190141</v>
      </c>
      <c r="B2422" t="s">
        <v>55</v>
      </c>
      <c r="C2422">
        <v>10</v>
      </c>
      <c r="D2422">
        <v>175</v>
      </c>
      <c r="E2422">
        <v>219000</v>
      </c>
      <c r="F2422">
        <v>141</v>
      </c>
      <c r="G2422">
        <v>0</v>
      </c>
      <c r="H2422">
        <v>175</v>
      </c>
      <c r="I2422">
        <v>2</v>
      </c>
      <c r="J2422" t="s">
        <v>22</v>
      </c>
    </row>
    <row r="2423" spans="1:10">
      <c r="A2423">
        <v>1752190381</v>
      </c>
      <c r="B2423" t="s">
        <v>1398</v>
      </c>
      <c r="C2423">
        <v>10</v>
      </c>
      <c r="D2423">
        <v>175</v>
      </c>
      <c r="E2423">
        <v>219000</v>
      </c>
      <c r="F2423">
        <v>381</v>
      </c>
      <c r="G2423">
        <v>0</v>
      </c>
      <c r="H2423">
        <v>841</v>
      </c>
      <c r="I2423">
        <v>2</v>
      </c>
      <c r="J2423" t="s">
        <v>22</v>
      </c>
    </row>
    <row r="2424" spans="1:10">
      <c r="A2424">
        <v>1752212141</v>
      </c>
      <c r="B2424" t="s">
        <v>56</v>
      </c>
      <c r="C2424">
        <v>10</v>
      </c>
      <c r="D2424">
        <v>175</v>
      </c>
      <c r="E2424">
        <v>221200</v>
      </c>
      <c r="F2424">
        <v>141</v>
      </c>
      <c r="G2424">
        <v>0</v>
      </c>
      <c r="H2424">
        <v>175</v>
      </c>
      <c r="I2424">
        <v>2</v>
      </c>
      <c r="J2424" t="s">
        <v>22</v>
      </c>
    </row>
    <row r="2425" spans="1:10">
      <c r="A2425">
        <v>1752212162</v>
      </c>
      <c r="B2425" t="s">
        <v>56</v>
      </c>
      <c r="C2425">
        <v>10</v>
      </c>
      <c r="D2425">
        <v>175</v>
      </c>
      <c r="E2425">
        <v>221200</v>
      </c>
      <c r="F2425">
        <v>162</v>
      </c>
      <c r="G2425">
        <v>0</v>
      </c>
      <c r="H2425">
        <v>818</v>
      </c>
      <c r="I2425">
        <v>2</v>
      </c>
      <c r="J2425" t="s">
        <v>22</v>
      </c>
    </row>
    <row r="2426" spans="1:10">
      <c r="A2426">
        <v>1752212999</v>
      </c>
      <c r="B2426" t="s">
        <v>56</v>
      </c>
      <c r="C2426">
        <v>10</v>
      </c>
      <c r="D2426">
        <v>175</v>
      </c>
      <c r="E2426">
        <v>221200</v>
      </c>
      <c r="F2426">
        <v>999</v>
      </c>
      <c r="G2426">
        <v>0</v>
      </c>
      <c r="H2426">
        <v>175</v>
      </c>
      <c r="I2426">
        <v>2</v>
      </c>
      <c r="J2426" t="s">
        <v>22</v>
      </c>
    </row>
    <row r="2427" spans="1:10">
      <c r="A2427">
        <v>1752213000</v>
      </c>
      <c r="B2427" t="s">
        <v>36</v>
      </c>
      <c r="C2427">
        <v>10</v>
      </c>
      <c r="D2427">
        <v>175</v>
      </c>
      <c r="E2427">
        <v>221300</v>
      </c>
      <c r="F2427">
        <v>0</v>
      </c>
      <c r="G2427">
        <v>0</v>
      </c>
      <c r="H2427">
        <v>175</v>
      </c>
      <c r="I2427">
        <v>2</v>
      </c>
      <c r="J2427" t="s">
        <v>22</v>
      </c>
    </row>
    <row r="2428" spans="1:10">
      <c r="A2428">
        <v>1752213141</v>
      </c>
      <c r="B2428" t="s">
        <v>36</v>
      </c>
      <c r="C2428">
        <v>10</v>
      </c>
      <c r="D2428">
        <v>175</v>
      </c>
      <c r="E2428">
        <v>221300</v>
      </c>
      <c r="F2428">
        <v>141</v>
      </c>
      <c r="G2428">
        <v>0</v>
      </c>
      <c r="H2428">
        <v>175</v>
      </c>
      <c r="I2428">
        <v>2</v>
      </c>
      <c r="J2428" t="s">
        <v>22</v>
      </c>
    </row>
    <row r="2429" spans="1:10">
      <c r="A2429">
        <v>1752213381</v>
      </c>
      <c r="B2429" t="s">
        <v>36</v>
      </c>
      <c r="C2429">
        <v>10</v>
      </c>
      <c r="D2429">
        <v>175</v>
      </c>
      <c r="E2429">
        <v>221300</v>
      </c>
      <c r="F2429">
        <v>381</v>
      </c>
      <c r="G2429">
        <v>0</v>
      </c>
      <c r="H2429">
        <v>841</v>
      </c>
      <c r="I2429">
        <v>2</v>
      </c>
      <c r="J2429" t="s">
        <v>22</v>
      </c>
    </row>
    <row r="2430" spans="1:10">
      <c r="A2430">
        <v>1752214141</v>
      </c>
      <c r="B2430" t="s">
        <v>781</v>
      </c>
      <c r="C2430">
        <v>10</v>
      </c>
      <c r="D2430">
        <v>175</v>
      </c>
      <c r="E2430">
        <v>221400</v>
      </c>
      <c r="F2430">
        <v>141</v>
      </c>
      <c r="G2430">
        <v>0</v>
      </c>
      <c r="H2430">
        <v>175</v>
      </c>
      <c r="I2430">
        <v>2</v>
      </c>
      <c r="J2430" t="s">
        <v>22</v>
      </c>
    </row>
    <row r="2431" spans="1:10">
      <c r="A2431">
        <v>1752219141</v>
      </c>
      <c r="B2431" t="s">
        <v>84</v>
      </c>
      <c r="C2431">
        <v>10</v>
      </c>
      <c r="D2431">
        <v>175</v>
      </c>
      <c r="E2431">
        <v>221900</v>
      </c>
      <c r="F2431">
        <v>141</v>
      </c>
      <c r="G2431">
        <v>0</v>
      </c>
      <c r="H2431">
        <v>175</v>
      </c>
      <c r="I2431">
        <v>2</v>
      </c>
      <c r="J2431" t="s">
        <v>22</v>
      </c>
    </row>
    <row r="2432" spans="1:10">
      <c r="A2432">
        <v>1752222001</v>
      </c>
      <c r="B2432" t="s">
        <v>404</v>
      </c>
      <c r="C2432">
        <v>10</v>
      </c>
      <c r="D2432">
        <v>175</v>
      </c>
      <c r="E2432">
        <v>222200</v>
      </c>
      <c r="F2432">
        <v>0</v>
      </c>
      <c r="G2432">
        <v>0</v>
      </c>
      <c r="H2432">
        <v>175</v>
      </c>
      <c r="I2432">
        <v>2</v>
      </c>
      <c r="J2432" t="s">
        <v>22</v>
      </c>
    </row>
    <row r="2433" spans="1:10">
      <c r="A2433">
        <v>1752222800</v>
      </c>
      <c r="B2433" t="s">
        <v>37</v>
      </c>
      <c r="C2433">
        <v>10</v>
      </c>
      <c r="D2433">
        <v>175</v>
      </c>
      <c r="E2433">
        <v>222200</v>
      </c>
      <c r="F2433">
        <v>0</v>
      </c>
      <c r="G2433">
        <v>0</v>
      </c>
      <c r="H2433">
        <v>800</v>
      </c>
      <c r="I2433">
        <v>2</v>
      </c>
      <c r="J2433" t="s">
        <v>22</v>
      </c>
    </row>
    <row r="2434" spans="1:10">
      <c r="A2434">
        <v>1752224000</v>
      </c>
      <c r="B2434" t="s">
        <v>151</v>
      </c>
      <c r="C2434">
        <v>10</v>
      </c>
      <c r="D2434">
        <v>175</v>
      </c>
      <c r="E2434">
        <v>222400</v>
      </c>
      <c r="F2434">
        <v>0</v>
      </c>
      <c r="G2434">
        <v>0</v>
      </c>
      <c r="H2434">
        <v>817</v>
      </c>
      <c r="I2434">
        <v>2</v>
      </c>
      <c r="J2434" t="s">
        <v>22</v>
      </c>
    </row>
    <row r="2435" spans="1:10">
      <c r="A2435">
        <v>1752224022</v>
      </c>
      <c r="B2435" t="s">
        <v>73</v>
      </c>
      <c r="C2435">
        <v>10</v>
      </c>
      <c r="D2435">
        <v>175</v>
      </c>
      <c r="E2435">
        <v>222400</v>
      </c>
      <c r="F2435">
        <v>0</v>
      </c>
      <c r="G2435">
        <v>0</v>
      </c>
      <c r="H2435">
        <v>175</v>
      </c>
      <c r="I2435">
        <v>2</v>
      </c>
      <c r="J2435" t="s">
        <v>22</v>
      </c>
    </row>
    <row r="2436" spans="1:10">
      <c r="A2436">
        <v>1752239000</v>
      </c>
      <c r="B2436" t="s">
        <v>39</v>
      </c>
      <c r="C2436">
        <v>10</v>
      </c>
      <c r="D2436">
        <v>175</v>
      </c>
      <c r="E2436">
        <v>223900</v>
      </c>
      <c r="F2436">
        <v>0</v>
      </c>
      <c r="G2436">
        <v>0</v>
      </c>
      <c r="H2436">
        <v>175</v>
      </c>
      <c r="I2436">
        <v>2</v>
      </c>
      <c r="J2436" t="s">
        <v>22</v>
      </c>
    </row>
    <row r="2437" spans="1:10">
      <c r="A2437">
        <v>1752239001</v>
      </c>
      <c r="B2437" t="s">
        <v>40</v>
      </c>
      <c r="C2437">
        <v>10</v>
      </c>
      <c r="D2437">
        <v>175</v>
      </c>
      <c r="E2437">
        <v>223910</v>
      </c>
      <c r="F2437">
        <v>0</v>
      </c>
      <c r="G2437">
        <v>0</v>
      </c>
      <c r="H2437">
        <v>175</v>
      </c>
      <c r="I2437">
        <v>2</v>
      </c>
      <c r="J2437" t="s">
        <v>22</v>
      </c>
    </row>
    <row r="2438" spans="1:10">
      <c r="A2438">
        <v>1752239141</v>
      </c>
      <c r="B2438" t="s">
        <v>782</v>
      </c>
      <c r="C2438">
        <v>10</v>
      </c>
      <c r="D2438">
        <v>175</v>
      </c>
      <c r="E2438">
        <v>223900</v>
      </c>
      <c r="F2438">
        <v>141</v>
      </c>
      <c r="G2438">
        <v>0</v>
      </c>
      <c r="H2438">
        <v>175</v>
      </c>
      <c r="I2438">
        <v>2</v>
      </c>
      <c r="J2438" t="s">
        <v>22</v>
      </c>
    </row>
    <row r="2439" spans="1:10">
      <c r="A2439">
        <v>1752290000</v>
      </c>
      <c r="B2439" t="s">
        <v>57</v>
      </c>
      <c r="C2439">
        <v>10</v>
      </c>
      <c r="D2439">
        <v>175</v>
      </c>
      <c r="E2439">
        <v>229000</v>
      </c>
      <c r="F2439">
        <v>0</v>
      </c>
      <c r="G2439">
        <v>0</v>
      </c>
      <c r="H2439">
        <v>175</v>
      </c>
      <c r="I2439">
        <v>2</v>
      </c>
      <c r="J2439" t="s">
        <v>22</v>
      </c>
    </row>
    <row r="2440" spans="1:10">
      <c r="A2440">
        <v>1752410000</v>
      </c>
      <c r="B2440" t="s">
        <v>124</v>
      </c>
      <c r="C2440">
        <v>10</v>
      </c>
      <c r="D2440">
        <v>175</v>
      </c>
      <c r="E2440">
        <v>241000</v>
      </c>
      <c r="F2440">
        <v>0</v>
      </c>
      <c r="G2440">
        <v>0</v>
      </c>
      <c r="H2440">
        <v>175</v>
      </c>
      <c r="I2440">
        <v>2</v>
      </c>
      <c r="J2440" t="s">
        <v>22</v>
      </c>
    </row>
    <row r="2441" spans="1:10">
      <c r="A2441">
        <v>1752410800</v>
      </c>
      <c r="B2441" t="s">
        <v>41</v>
      </c>
      <c r="C2441">
        <v>10</v>
      </c>
      <c r="D2441">
        <v>175</v>
      </c>
      <c r="E2441">
        <v>241000</v>
      </c>
      <c r="F2441">
        <v>0</v>
      </c>
      <c r="G2441">
        <v>0</v>
      </c>
      <c r="H2441">
        <v>800</v>
      </c>
      <c r="I2441">
        <v>2</v>
      </c>
      <c r="J2441" t="s">
        <v>22</v>
      </c>
    </row>
    <row r="2442" spans="1:10">
      <c r="A2442">
        <v>1752410999</v>
      </c>
      <c r="B2442" t="s">
        <v>113</v>
      </c>
      <c r="C2442">
        <v>10</v>
      </c>
      <c r="D2442">
        <v>175</v>
      </c>
      <c r="E2442">
        <v>241000</v>
      </c>
      <c r="F2442">
        <v>999</v>
      </c>
      <c r="G2442">
        <v>0</v>
      </c>
      <c r="H2442">
        <v>175</v>
      </c>
      <c r="I2442">
        <v>2</v>
      </c>
      <c r="J2442" t="s">
        <v>22</v>
      </c>
    </row>
    <row r="2443" spans="1:10">
      <c r="A2443">
        <v>1752490000</v>
      </c>
      <c r="B2443" t="s">
        <v>120</v>
      </c>
      <c r="C2443">
        <v>60</v>
      </c>
      <c r="D2443">
        <v>175</v>
      </c>
      <c r="E2443">
        <v>249000</v>
      </c>
      <c r="F2443">
        <v>0</v>
      </c>
      <c r="G2443">
        <v>0</v>
      </c>
      <c r="H2443">
        <v>175</v>
      </c>
      <c r="I2443">
        <v>2</v>
      </c>
      <c r="J2443" t="s">
        <v>22</v>
      </c>
    </row>
    <row r="2444" spans="1:10">
      <c r="A2444">
        <v>1752490001</v>
      </c>
      <c r="B2444" t="s">
        <v>120</v>
      </c>
      <c r="C2444">
        <v>60</v>
      </c>
      <c r="D2444">
        <v>175</v>
      </c>
      <c r="E2444">
        <v>249000</v>
      </c>
      <c r="F2444">
        <v>0</v>
      </c>
      <c r="G2444">
        <v>0</v>
      </c>
      <c r="H2444">
        <v>175</v>
      </c>
      <c r="I2444">
        <v>2</v>
      </c>
      <c r="J2444" t="s">
        <v>22</v>
      </c>
    </row>
    <row r="2445" spans="1:10">
      <c r="A2445">
        <v>1752490004</v>
      </c>
      <c r="B2445" t="s">
        <v>94</v>
      </c>
      <c r="C2445">
        <v>60</v>
      </c>
      <c r="D2445">
        <v>175</v>
      </c>
      <c r="E2445">
        <v>249000</v>
      </c>
      <c r="F2445">
        <v>0</v>
      </c>
      <c r="G2445">
        <v>0</v>
      </c>
      <c r="H2445">
        <v>175</v>
      </c>
      <c r="I2445">
        <v>2</v>
      </c>
      <c r="J2445" t="s">
        <v>22</v>
      </c>
    </row>
    <row r="2446" spans="1:10">
      <c r="A2446">
        <v>1752490009</v>
      </c>
      <c r="B2446" t="s">
        <v>152</v>
      </c>
      <c r="C2446">
        <v>60</v>
      </c>
      <c r="D2446">
        <v>175</v>
      </c>
      <c r="E2446">
        <v>249000</v>
      </c>
      <c r="F2446">
        <v>0</v>
      </c>
      <c r="G2446">
        <v>19</v>
      </c>
      <c r="H2446">
        <v>175</v>
      </c>
      <c r="I2446">
        <v>2</v>
      </c>
      <c r="J2446" t="s">
        <v>22</v>
      </c>
    </row>
    <row r="2447" spans="1:10">
      <c r="A2447">
        <v>1752490022</v>
      </c>
      <c r="B2447" t="s">
        <v>74</v>
      </c>
      <c r="C2447">
        <v>60</v>
      </c>
      <c r="D2447">
        <v>175</v>
      </c>
      <c r="E2447">
        <v>249000</v>
      </c>
      <c r="F2447">
        <v>0</v>
      </c>
      <c r="G2447">
        <v>0</v>
      </c>
      <c r="H2447">
        <v>175</v>
      </c>
      <c r="I2447">
        <v>2</v>
      </c>
      <c r="J2447" t="s">
        <v>22</v>
      </c>
    </row>
    <row r="2448" spans="1:10">
      <c r="A2448">
        <v>1752531000</v>
      </c>
      <c r="B2448" t="s">
        <v>42</v>
      </c>
      <c r="C2448">
        <v>10</v>
      </c>
      <c r="D2448">
        <v>175</v>
      </c>
      <c r="E2448">
        <v>253100</v>
      </c>
      <c r="F2448">
        <v>0</v>
      </c>
      <c r="G2448">
        <v>0</v>
      </c>
      <c r="H2448">
        <v>808</v>
      </c>
      <c r="I2448">
        <v>2</v>
      </c>
      <c r="J2448" t="s">
        <v>22</v>
      </c>
    </row>
    <row r="2449" spans="1:10">
      <c r="A2449">
        <v>1752531001</v>
      </c>
      <c r="B2449" t="s">
        <v>42</v>
      </c>
      <c r="C2449">
        <v>10</v>
      </c>
      <c r="D2449">
        <v>175</v>
      </c>
      <c r="E2449">
        <v>253100</v>
      </c>
      <c r="F2449">
        <v>0</v>
      </c>
      <c r="G2449">
        <v>0</v>
      </c>
      <c r="H2449">
        <v>823</v>
      </c>
      <c r="I2449">
        <v>2</v>
      </c>
      <c r="J2449" t="s">
        <v>22</v>
      </c>
    </row>
    <row r="2450" spans="1:10">
      <c r="A2450">
        <v>1752531800</v>
      </c>
      <c r="B2450" t="s">
        <v>42</v>
      </c>
      <c r="C2450">
        <v>10</v>
      </c>
      <c r="D2450">
        <v>175</v>
      </c>
      <c r="E2450">
        <v>253100</v>
      </c>
      <c r="F2450">
        <v>0</v>
      </c>
      <c r="G2450">
        <v>0</v>
      </c>
      <c r="H2450">
        <v>800</v>
      </c>
      <c r="I2450">
        <v>2</v>
      </c>
      <c r="J2450" t="s">
        <v>22</v>
      </c>
    </row>
    <row r="2451" spans="1:10">
      <c r="A2451">
        <v>1752533000</v>
      </c>
      <c r="B2451" t="s">
        <v>43</v>
      </c>
      <c r="C2451">
        <v>10</v>
      </c>
      <c r="D2451">
        <v>175</v>
      </c>
      <c r="E2451">
        <v>253300</v>
      </c>
      <c r="F2451">
        <v>0</v>
      </c>
      <c r="G2451">
        <v>0</v>
      </c>
      <c r="H2451">
        <v>175</v>
      </c>
      <c r="I2451">
        <v>2</v>
      </c>
      <c r="J2451" t="s">
        <v>22</v>
      </c>
    </row>
    <row r="2452" spans="1:10">
      <c r="A2452">
        <v>1752543000</v>
      </c>
      <c r="B2452" t="s">
        <v>44</v>
      </c>
      <c r="C2452">
        <v>10</v>
      </c>
      <c r="D2452">
        <v>175</v>
      </c>
      <c r="E2452">
        <v>254300</v>
      </c>
      <c r="F2452">
        <v>0</v>
      </c>
      <c r="G2452">
        <v>0</v>
      </c>
      <c r="H2452">
        <v>175</v>
      </c>
      <c r="I2452">
        <v>2</v>
      </c>
      <c r="J2452" t="s">
        <v>22</v>
      </c>
    </row>
    <row r="2453" spans="1:10">
      <c r="A2453">
        <v>1752544141</v>
      </c>
      <c r="B2453" t="s">
        <v>783</v>
      </c>
      <c r="C2453">
        <v>10</v>
      </c>
      <c r="D2453">
        <v>175</v>
      </c>
      <c r="E2453">
        <v>254410</v>
      </c>
      <c r="F2453">
        <v>141</v>
      </c>
      <c r="G2453">
        <v>0</v>
      </c>
      <c r="H2453">
        <v>175</v>
      </c>
      <c r="I2453">
        <v>2</v>
      </c>
      <c r="J2453" t="s">
        <v>22</v>
      </c>
    </row>
    <row r="2454" spans="1:10">
      <c r="A2454">
        <v>1752546000</v>
      </c>
      <c r="B2454" t="s">
        <v>60</v>
      </c>
      <c r="C2454">
        <v>10</v>
      </c>
      <c r="D2454">
        <v>175</v>
      </c>
      <c r="E2454">
        <v>254490</v>
      </c>
      <c r="F2454">
        <v>0</v>
      </c>
      <c r="G2454">
        <v>0</v>
      </c>
      <c r="H2454">
        <v>175</v>
      </c>
      <c r="I2454">
        <v>2</v>
      </c>
      <c r="J2454" t="s">
        <v>22</v>
      </c>
    </row>
    <row r="2455" spans="1:10">
      <c r="A2455">
        <v>1752551000</v>
      </c>
      <c r="B2455" t="s">
        <v>154</v>
      </c>
      <c r="C2455">
        <v>10</v>
      </c>
      <c r="D2455">
        <v>175</v>
      </c>
      <c r="E2455">
        <v>255100</v>
      </c>
      <c r="F2455">
        <v>0</v>
      </c>
      <c r="G2455">
        <v>0</v>
      </c>
      <c r="H2455">
        <v>175</v>
      </c>
      <c r="I2455">
        <v>2</v>
      </c>
      <c r="J2455" t="s">
        <v>22</v>
      </c>
    </row>
    <row r="2456" spans="1:10">
      <c r="A2456">
        <v>1752567000</v>
      </c>
      <c r="B2456" t="s">
        <v>45</v>
      </c>
      <c r="C2456">
        <v>10</v>
      </c>
      <c r="D2456">
        <v>175</v>
      </c>
      <c r="E2456">
        <v>256770</v>
      </c>
      <c r="F2456">
        <v>0</v>
      </c>
      <c r="G2456">
        <v>0</v>
      </c>
      <c r="H2456">
        <v>175</v>
      </c>
      <c r="I2456">
        <v>2</v>
      </c>
      <c r="J2456" t="s">
        <v>22</v>
      </c>
    </row>
    <row r="2457" spans="1:10">
      <c r="A2457">
        <v>1752567141</v>
      </c>
      <c r="B2457" t="s">
        <v>45</v>
      </c>
      <c r="C2457">
        <v>10</v>
      </c>
      <c r="D2457">
        <v>175</v>
      </c>
      <c r="E2457">
        <v>256770</v>
      </c>
      <c r="F2457">
        <v>141</v>
      </c>
      <c r="G2457">
        <v>0</v>
      </c>
      <c r="H2457">
        <v>175</v>
      </c>
      <c r="I2457">
        <v>2</v>
      </c>
      <c r="J2457" t="s">
        <v>22</v>
      </c>
    </row>
    <row r="2458" spans="1:10">
      <c r="A2458">
        <v>1752567751</v>
      </c>
      <c r="B2458" t="s">
        <v>45</v>
      </c>
      <c r="C2458">
        <v>10</v>
      </c>
      <c r="D2458">
        <v>175</v>
      </c>
      <c r="E2458">
        <v>256770</v>
      </c>
      <c r="F2458">
        <v>751</v>
      </c>
      <c r="G2458">
        <v>0</v>
      </c>
      <c r="H2458">
        <v>175</v>
      </c>
      <c r="I2458">
        <v>2</v>
      </c>
      <c r="J2458" t="s">
        <v>22</v>
      </c>
    </row>
    <row r="2459" spans="1:10">
      <c r="A2459">
        <v>1752567999</v>
      </c>
      <c r="B2459" t="s">
        <v>45</v>
      </c>
      <c r="C2459">
        <v>10</v>
      </c>
      <c r="D2459">
        <v>175</v>
      </c>
      <c r="E2459">
        <v>256770</v>
      </c>
      <c r="F2459">
        <v>999</v>
      </c>
      <c r="G2459">
        <v>0</v>
      </c>
      <c r="H2459">
        <v>175</v>
      </c>
      <c r="I2459">
        <v>2</v>
      </c>
      <c r="J2459" t="s">
        <v>22</v>
      </c>
    </row>
    <row r="2460" spans="1:10">
      <c r="A2460">
        <v>1752572001</v>
      </c>
      <c r="B2460" t="s">
        <v>156</v>
      </c>
      <c r="C2460">
        <v>50</v>
      </c>
      <c r="D2460">
        <v>175</v>
      </c>
      <c r="E2460">
        <v>257220</v>
      </c>
      <c r="F2460">
        <v>0</v>
      </c>
      <c r="G2460">
        <v>0</v>
      </c>
      <c r="H2460">
        <v>824</v>
      </c>
      <c r="I2460">
        <v>2</v>
      </c>
      <c r="J2460" t="s">
        <v>22</v>
      </c>
    </row>
    <row r="2461" spans="1:10">
      <c r="A2461">
        <v>1752572002</v>
      </c>
      <c r="B2461" t="s">
        <v>157</v>
      </c>
      <c r="C2461">
        <v>50</v>
      </c>
      <c r="D2461">
        <v>175</v>
      </c>
      <c r="E2461">
        <v>257210</v>
      </c>
      <c r="F2461">
        <v>0</v>
      </c>
      <c r="G2461">
        <v>0</v>
      </c>
      <c r="H2461">
        <v>824</v>
      </c>
      <c r="I2461">
        <v>3</v>
      </c>
      <c r="J2461" t="s">
        <v>22</v>
      </c>
    </row>
    <row r="2462" spans="1:10">
      <c r="A2462">
        <v>1752579000</v>
      </c>
      <c r="B2462" t="s">
        <v>62</v>
      </c>
      <c r="C2462">
        <v>50</v>
      </c>
      <c r="D2462">
        <v>175</v>
      </c>
      <c r="E2462">
        <v>257900</v>
      </c>
      <c r="F2462">
        <v>0</v>
      </c>
      <c r="G2462">
        <v>0</v>
      </c>
      <c r="H2462">
        <v>824</v>
      </c>
      <c r="I2462">
        <v>2</v>
      </c>
      <c r="J2462" t="s">
        <v>22</v>
      </c>
    </row>
    <row r="2463" spans="1:10">
      <c r="A2463">
        <v>1752600141</v>
      </c>
      <c r="B2463" t="s">
        <v>333</v>
      </c>
      <c r="C2463">
        <v>10</v>
      </c>
      <c r="D2463">
        <v>175</v>
      </c>
      <c r="E2463">
        <v>260000</v>
      </c>
      <c r="F2463">
        <v>141</v>
      </c>
      <c r="G2463">
        <v>0</v>
      </c>
      <c r="H2463">
        <v>175</v>
      </c>
      <c r="I2463">
        <v>2</v>
      </c>
      <c r="J2463" t="s">
        <v>22</v>
      </c>
    </row>
    <row r="2464" spans="1:10">
      <c r="A2464">
        <v>1752644141</v>
      </c>
      <c r="B2464" t="s">
        <v>784</v>
      </c>
      <c r="C2464">
        <v>10</v>
      </c>
      <c r="D2464">
        <v>175</v>
      </c>
      <c r="E2464">
        <v>264400</v>
      </c>
      <c r="F2464">
        <v>141</v>
      </c>
      <c r="G2464">
        <v>0</v>
      </c>
      <c r="H2464">
        <v>175</v>
      </c>
      <c r="I2464">
        <v>2</v>
      </c>
      <c r="J2464" t="s">
        <v>22</v>
      </c>
    </row>
    <row r="2465" spans="1:10">
      <c r="A2465">
        <v>1752644381</v>
      </c>
      <c r="B2465" t="s">
        <v>36</v>
      </c>
      <c r="C2465">
        <v>10</v>
      </c>
      <c r="D2465">
        <v>175</v>
      </c>
      <c r="E2465">
        <v>264400</v>
      </c>
      <c r="F2465">
        <v>381</v>
      </c>
      <c r="G2465">
        <v>0</v>
      </c>
      <c r="H2465">
        <v>841</v>
      </c>
      <c r="I2465">
        <v>2</v>
      </c>
      <c r="J2465" t="s">
        <v>22</v>
      </c>
    </row>
    <row r="2466" spans="1:10">
      <c r="A2466">
        <v>1755000000</v>
      </c>
      <c r="B2466" t="s">
        <v>49</v>
      </c>
      <c r="C2466">
        <v>10</v>
      </c>
      <c r="D2466">
        <v>175</v>
      </c>
      <c r="E2466">
        <v>500000</v>
      </c>
      <c r="F2466">
        <v>0</v>
      </c>
      <c r="G2466">
        <v>0</v>
      </c>
      <c r="H2466">
        <v>808</v>
      </c>
      <c r="I2466">
        <v>2</v>
      </c>
      <c r="J2466" t="s">
        <v>22</v>
      </c>
    </row>
    <row r="2467" spans="1:10">
      <c r="A2467">
        <v>1781100000</v>
      </c>
      <c r="B2467" t="s">
        <v>24</v>
      </c>
      <c r="C2467">
        <v>10</v>
      </c>
      <c r="D2467">
        <v>178</v>
      </c>
      <c r="E2467">
        <v>110000</v>
      </c>
      <c r="F2467">
        <v>0</v>
      </c>
      <c r="G2467">
        <v>0</v>
      </c>
      <c r="H2467">
        <v>178</v>
      </c>
      <c r="I2467">
        <v>2</v>
      </c>
      <c r="J2467" t="s">
        <v>22</v>
      </c>
    </row>
    <row r="2468" spans="1:10">
      <c r="A2468">
        <v>1781100163</v>
      </c>
      <c r="B2468" t="s">
        <v>24</v>
      </c>
      <c r="C2468">
        <v>10</v>
      </c>
      <c r="D2468">
        <v>178</v>
      </c>
      <c r="E2468">
        <v>110000</v>
      </c>
      <c r="F2468">
        <v>163</v>
      </c>
      <c r="G2468">
        <v>0</v>
      </c>
      <c r="H2468">
        <v>816</v>
      </c>
      <c r="I2468">
        <v>2</v>
      </c>
      <c r="J2468" t="s">
        <v>22</v>
      </c>
    </row>
    <row r="2469" spans="1:10">
      <c r="A2469">
        <v>1781100165</v>
      </c>
      <c r="B2469" t="s">
        <v>24</v>
      </c>
      <c r="C2469">
        <v>10</v>
      </c>
      <c r="D2469">
        <v>178</v>
      </c>
      <c r="E2469">
        <v>110000</v>
      </c>
      <c r="F2469">
        <v>165</v>
      </c>
      <c r="G2469">
        <v>0</v>
      </c>
      <c r="H2469">
        <v>816</v>
      </c>
      <c r="I2469">
        <v>2</v>
      </c>
      <c r="J2469" t="s">
        <v>22</v>
      </c>
    </row>
    <row r="2470" spans="1:10">
      <c r="A2470">
        <v>1781100322</v>
      </c>
      <c r="B2470" t="s">
        <v>24</v>
      </c>
      <c r="C2470">
        <v>10</v>
      </c>
      <c r="D2470">
        <v>178</v>
      </c>
      <c r="E2470">
        <v>110000</v>
      </c>
      <c r="F2470">
        <v>322</v>
      </c>
      <c r="G2470">
        <v>0</v>
      </c>
      <c r="H2470">
        <v>800</v>
      </c>
      <c r="I2470">
        <v>2</v>
      </c>
      <c r="J2470" t="s">
        <v>22</v>
      </c>
    </row>
    <row r="2471" spans="1:10">
      <c r="A2471">
        <v>1781100714</v>
      </c>
      <c r="B2471" t="s">
        <v>660</v>
      </c>
      <c r="C2471">
        <v>10</v>
      </c>
      <c r="D2471">
        <v>178</v>
      </c>
      <c r="E2471">
        <v>110000</v>
      </c>
      <c r="F2471">
        <v>714</v>
      </c>
      <c r="G2471">
        <v>1</v>
      </c>
      <c r="H2471">
        <v>178</v>
      </c>
      <c r="I2471">
        <v>2</v>
      </c>
      <c r="J2471" t="s">
        <v>22</v>
      </c>
    </row>
    <row r="2472" spans="1:10">
      <c r="A2472">
        <v>1781100750</v>
      </c>
      <c r="B2472" t="s">
        <v>24</v>
      </c>
      <c r="C2472">
        <v>10</v>
      </c>
      <c r="D2472">
        <v>178</v>
      </c>
      <c r="E2472">
        <v>110000</v>
      </c>
      <c r="F2472">
        <v>750</v>
      </c>
      <c r="G2472">
        <v>0</v>
      </c>
      <c r="H2472">
        <v>178</v>
      </c>
      <c r="I2472">
        <v>2</v>
      </c>
      <c r="J2472" t="s">
        <v>22</v>
      </c>
    </row>
    <row r="2473" spans="1:10">
      <c r="A2473">
        <v>1781100751</v>
      </c>
      <c r="B2473" t="s">
        <v>24</v>
      </c>
      <c r="C2473">
        <v>10</v>
      </c>
      <c r="D2473">
        <v>178</v>
      </c>
      <c r="E2473">
        <v>110000</v>
      </c>
      <c r="F2473">
        <v>751</v>
      </c>
      <c r="G2473">
        <v>0</v>
      </c>
      <c r="H2473">
        <v>178</v>
      </c>
      <c r="I2473">
        <v>2</v>
      </c>
      <c r="J2473" t="s">
        <v>22</v>
      </c>
    </row>
    <row r="2474" spans="1:10">
      <c r="A2474">
        <v>1781100800</v>
      </c>
      <c r="B2474" t="s">
        <v>24</v>
      </c>
      <c r="C2474">
        <v>10</v>
      </c>
      <c r="D2474">
        <v>178</v>
      </c>
      <c r="E2474">
        <v>110000</v>
      </c>
      <c r="F2474">
        <v>0</v>
      </c>
      <c r="G2474">
        <v>0</v>
      </c>
      <c r="H2474">
        <v>800</v>
      </c>
      <c r="I2474">
        <v>2</v>
      </c>
      <c r="J2474" t="s">
        <v>22</v>
      </c>
    </row>
    <row r="2475" spans="1:10">
      <c r="A2475">
        <v>1781100999</v>
      </c>
      <c r="B2475" t="s">
        <v>99</v>
      </c>
      <c r="C2475">
        <v>10</v>
      </c>
      <c r="D2475">
        <v>178</v>
      </c>
      <c r="E2475">
        <v>110000</v>
      </c>
      <c r="F2475">
        <v>999</v>
      </c>
      <c r="G2475">
        <v>0</v>
      </c>
      <c r="H2475">
        <v>178</v>
      </c>
      <c r="I2475">
        <v>2</v>
      </c>
      <c r="J2475" t="s">
        <v>22</v>
      </c>
    </row>
    <row r="2476" spans="1:10">
      <c r="A2476">
        <v>1781210000</v>
      </c>
      <c r="B2476" t="s">
        <v>25</v>
      </c>
      <c r="C2476">
        <v>10</v>
      </c>
      <c r="D2476">
        <v>178</v>
      </c>
      <c r="E2476">
        <v>121000</v>
      </c>
      <c r="F2476">
        <v>0</v>
      </c>
      <c r="G2476">
        <v>0</v>
      </c>
      <c r="H2476">
        <v>178</v>
      </c>
      <c r="I2476">
        <v>2</v>
      </c>
      <c r="J2476" t="s">
        <v>22</v>
      </c>
    </row>
    <row r="2477" spans="1:10">
      <c r="A2477">
        <v>1781210750</v>
      </c>
      <c r="B2477" t="s">
        <v>25</v>
      </c>
      <c r="C2477">
        <v>10</v>
      </c>
      <c r="D2477">
        <v>178</v>
      </c>
      <c r="E2477">
        <v>121000</v>
      </c>
      <c r="F2477">
        <v>750</v>
      </c>
      <c r="G2477">
        <v>0</v>
      </c>
      <c r="H2477">
        <v>178</v>
      </c>
      <c r="I2477">
        <v>2</v>
      </c>
      <c r="J2477" t="s">
        <v>22</v>
      </c>
    </row>
    <row r="2478" spans="1:10">
      <c r="A2478">
        <v>1781220000</v>
      </c>
      <c r="B2478" t="s">
        <v>26</v>
      </c>
      <c r="C2478">
        <v>10</v>
      </c>
      <c r="D2478">
        <v>178</v>
      </c>
      <c r="E2478">
        <v>122000</v>
      </c>
      <c r="F2478">
        <v>0</v>
      </c>
      <c r="G2478">
        <v>0</v>
      </c>
      <c r="H2478">
        <v>178</v>
      </c>
      <c r="I2478">
        <v>2</v>
      </c>
      <c r="J2478" t="s">
        <v>22</v>
      </c>
    </row>
    <row r="2479" spans="1:10">
      <c r="A2479">
        <v>1781222000</v>
      </c>
      <c r="B2479" t="s">
        <v>88</v>
      </c>
      <c r="C2479">
        <v>10</v>
      </c>
      <c r="D2479">
        <v>178</v>
      </c>
      <c r="E2479">
        <v>122200</v>
      </c>
      <c r="F2479">
        <v>0</v>
      </c>
      <c r="G2479">
        <v>0</v>
      </c>
      <c r="H2479">
        <v>178</v>
      </c>
      <c r="I2479">
        <v>2</v>
      </c>
      <c r="J2479" t="s">
        <v>22</v>
      </c>
    </row>
    <row r="2480" spans="1:10">
      <c r="A2480">
        <v>1781240000</v>
      </c>
      <c r="B2480" t="s">
        <v>28</v>
      </c>
      <c r="C2480">
        <v>10</v>
      </c>
      <c r="D2480">
        <v>178</v>
      </c>
      <c r="E2480">
        <v>124000</v>
      </c>
      <c r="F2480">
        <v>0</v>
      </c>
      <c r="G2480">
        <v>0</v>
      </c>
      <c r="H2480">
        <v>178</v>
      </c>
      <c r="I2480">
        <v>2</v>
      </c>
      <c r="J2480" t="s">
        <v>22</v>
      </c>
    </row>
    <row r="2481" spans="1:10">
      <c r="A2481">
        <v>1781251000</v>
      </c>
      <c r="B2481" t="s">
        <v>29</v>
      </c>
      <c r="C2481">
        <v>10</v>
      </c>
      <c r="D2481">
        <v>178</v>
      </c>
      <c r="E2481">
        <v>125100</v>
      </c>
      <c r="F2481">
        <v>0</v>
      </c>
      <c r="G2481">
        <v>0</v>
      </c>
      <c r="H2481">
        <v>178</v>
      </c>
      <c r="I2481">
        <v>2</v>
      </c>
      <c r="J2481" t="s">
        <v>22</v>
      </c>
    </row>
    <row r="2482" spans="1:10">
      <c r="A2482">
        <v>1781430000</v>
      </c>
      <c r="B2482" t="s">
        <v>32</v>
      </c>
      <c r="C2482">
        <v>10</v>
      </c>
      <c r="D2482">
        <v>178</v>
      </c>
      <c r="E2482">
        <v>143000</v>
      </c>
      <c r="F2482">
        <v>0</v>
      </c>
      <c r="G2482">
        <v>0</v>
      </c>
      <c r="H2482">
        <v>178</v>
      </c>
      <c r="I2482">
        <v>2</v>
      </c>
      <c r="J2482" t="s">
        <v>22</v>
      </c>
    </row>
    <row r="2483" spans="1:10">
      <c r="A2483">
        <v>1781430751</v>
      </c>
      <c r="B2483" t="s">
        <v>1834</v>
      </c>
      <c r="C2483">
        <v>10</v>
      </c>
      <c r="D2483">
        <v>178</v>
      </c>
      <c r="E2483">
        <v>143000</v>
      </c>
      <c r="F2483">
        <v>751</v>
      </c>
      <c r="G2483">
        <v>0</v>
      </c>
      <c r="H2483">
        <v>178</v>
      </c>
      <c r="I2483">
        <v>2</v>
      </c>
      <c r="J2483" t="s">
        <v>22</v>
      </c>
    </row>
    <row r="2484" spans="1:10">
      <c r="A2484">
        <v>1781520111</v>
      </c>
      <c r="B2484" t="s">
        <v>78</v>
      </c>
      <c r="C2484">
        <v>27</v>
      </c>
      <c r="D2484">
        <v>178</v>
      </c>
      <c r="E2484">
        <v>152000</v>
      </c>
      <c r="F2484">
        <v>11</v>
      </c>
      <c r="G2484">
        <v>0</v>
      </c>
      <c r="H2484">
        <v>815</v>
      </c>
      <c r="I2484">
        <v>2</v>
      </c>
      <c r="J2484" t="s">
        <v>22</v>
      </c>
    </row>
    <row r="2485" spans="1:10">
      <c r="A2485">
        <v>1781550119</v>
      </c>
      <c r="B2485" t="s">
        <v>127</v>
      </c>
      <c r="C2485">
        <v>27</v>
      </c>
      <c r="D2485">
        <v>178</v>
      </c>
      <c r="E2485">
        <v>155000</v>
      </c>
      <c r="F2485">
        <v>19</v>
      </c>
      <c r="G2485">
        <v>0</v>
      </c>
      <c r="H2485">
        <v>178</v>
      </c>
      <c r="I2485">
        <v>2</v>
      </c>
      <c r="J2485" t="s">
        <v>22</v>
      </c>
    </row>
    <row r="2486" spans="1:10">
      <c r="A2486">
        <v>1781580111</v>
      </c>
      <c r="B2486" t="s">
        <v>70</v>
      </c>
      <c r="C2486">
        <v>27</v>
      </c>
      <c r="D2486">
        <v>178</v>
      </c>
      <c r="E2486">
        <v>158000</v>
      </c>
      <c r="F2486">
        <v>11</v>
      </c>
      <c r="G2486">
        <v>0</v>
      </c>
      <c r="H2486">
        <v>815</v>
      </c>
      <c r="I2486">
        <v>2</v>
      </c>
      <c r="J2486" t="s">
        <v>22</v>
      </c>
    </row>
    <row r="2487" spans="1:10">
      <c r="A2487">
        <v>1781580119</v>
      </c>
      <c r="B2487" t="s">
        <v>52</v>
      </c>
      <c r="C2487">
        <v>27</v>
      </c>
      <c r="D2487">
        <v>178</v>
      </c>
      <c r="E2487">
        <v>158000</v>
      </c>
      <c r="F2487">
        <v>19</v>
      </c>
      <c r="G2487">
        <v>0</v>
      </c>
      <c r="H2487">
        <v>178</v>
      </c>
      <c r="I2487">
        <v>2</v>
      </c>
      <c r="J2487" t="s">
        <v>22</v>
      </c>
    </row>
    <row r="2488" spans="1:10">
      <c r="A2488">
        <v>1781591111</v>
      </c>
      <c r="B2488" t="s">
        <v>71</v>
      </c>
      <c r="C2488">
        <v>27</v>
      </c>
      <c r="D2488">
        <v>178</v>
      </c>
      <c r="E2488">
        <v>159100</v>
      </c>
      <c r="F2488">
        <v>11</v>
      </c>
      <c r="G2488">
        <v>0</v>
      </c>
      <c r="H2488">
        <v>815</v>
      </c>
      <c r="I2488">
        <v>2</v>
      </c>
      <c r="J2488" t="s">
        <v>22</v>
      </c>
    </row>
    <row r="2489" spans="1:10">
      <c r="A2489">
        <v>1781591119</v>
      </c>
      <c r="B2489" t="s">
        <v>1394</v>
      </c>
      <c r="C2489">
        <v>27</v>
      </c>
      <c r="D2489">
        <v>178</v>
      </c>
      <c r="E2489">
        <v>159100</v>
      </c>
      <c r="F2489">
        <v>19</v>
      </c>
      <c r="G2489">
        <v>0</v>
      </c>
      <c r="H2489">
        <v>178</v>
      </c>
      <c r="I2489">
        <v>2</v>
      </c>
      <c r="J2489" t="s">
        <v>22</v>
      </c>
    </row>
    <row r="2490" spans="1:10">
      <c r="A2490">
        <v>1781592111</v>
      </c>
      <c r="B2490" t="s">
        <v>287</v>
      </c>
      <c r="C2490">
        <v>27</v>
      </c>
      <c r="D2490">
        <v>178</v>
      </c>
      <c r="E2490">
        <v>159200</v>
      </c>
      <c r="F2490">
        <v>11</v>
      </c>
      <c r="G2490">
        <v>1</v>
      </c>
      <c r="H2490">
        <v>178</v>
      </c>
      <c r="I2490">
        <v>2</v>
      </c>
      <c r="J2490" t="s">
        <v>22</v>
      </c>
    </row>
    <row r="2491" spans="1:10">
      <c r="A2491">
        <v>1781594111</v>
      </c>
      <c r="B2491" t="s">
        <v>1388</v>
      </c>
      <c r="C2491">
        <v>27</v>
      </c>
      <c r="D2491">
        <v>178</v>
      </c>
      <c r="E2491">
        <v>159100</v>
      </c>
      <c r="F2491">
        <v>11</v>
      </c>
      <c r="G2491">
        <v>1</v>
      </c>
      <c r="H2491">
        <v>178</v>
      </c>
      <c r="I2491">
        <v>2</v>
      </c>
      <c r="J2491" t="s">
        <v>22</v>
      </c>
    </row>
    <row r="2492" spans="1:10">
      <c r="A2492">
        <v>1781613000</v>
      </c>
      <c r="B2492" t="s">
        <v>1502</v>
      </c>
      <c r="C2492">
        <v>10</v>
      </c>
      <c r="D2492">
        <v>178</v>
      </c>
      <c r="E2492">
        <v>161300</v>
      </c>
      <c r="F2492">
        <v>0</v>
      </c>
      <c r="G2492">
        <v>0</v>
      </c>
      <c r="H2492">
        <v>178</v>
      </c>
      <c r="I2492">
        <v>2</v>
      </c>
      <c r="J2492" t="s">
        <v>22</v>
      </c>
    </row>
    <row r="2493" spans="1:10">
      <c r="A2493">
        <v>1781613750</v>
      </c>
      <c r="B2493" t="s">
        <v>900</v>
      </c>
      <c r="C2493">
        <v>10</v>
      </c>
      <c r="D2493">
        <v>178</v>
      </c>
      <c r="E2493">
        <v>161300</v>
      </c>
      <c r="F2493">
        <v>750</v>
      </c>
      <c r="G2493">
        <v>0</v>
      </c>
      <c r="H2493">
        <v>178</v>
      </c>
      <c r="I2493">
        <v>2</v>
      </c>
      <c r="J2493" t="s">
        <v>22</v>
      </c>
    </row>
    <row r="2494" spans="1:10">
      <c r="A2494">
        <v>1781624000</v>
      </c>
      <c r="B2494" t="s">
        <v>82</v>
      </c>
      <c r="C2494">
        <v>10</v>
      </c>
      <c r="D2494">
        <v>178</v>
      </c>
      <c r="E2494">
        <v>162400</v>
      </c>
      <c r="F2494">
        <v>0</v>
      </c>
      <c r="G2494">
        <v>0</v>
      </c>
      <c r="H2494">
        <v>810</v>
      </c>
      <c r="I2494">
        <v>2</v>
      </c>
      <c r="J2494" t="s">
        <v>22</v>
      </c>
    </row>
    <row r="2495" spans="1:10">
      <c r="A2495">
        <v>1781624800</v>
      </c>
      <c r="B2495" t="s">
        <v>82</v>
      </c>
      <c r="C2495">
        <v>10</v>
      </c>
      <c r="D2495">
        <v>178</v>
      </c>
      <c r="E2495">
        <v>162400</v>
      </c>
      <c r="F2495">
        <v>0</v>
      </c>
      <c r="G2495">
        <v>0</v>
      </c>
      <c r="H2495">
        <v>810</v>
      </c>
      <c r="I2495">
        <v>2</v>
      </c>
      <c r="J2495" t="s">
        <v>22</v>
      </c>
    </row>
    <row r="2496" spans="1:10">
      <c r="A2496">
        <v>1781720999</v>
      </c>
      <c r="B2496" t="s">
        <v>109</v>
      </c>
      <c r="C2496">
        <v>10</v>
      </c>
      <c r="D2496">
        <v>178</v>
      </c>
      <c r="E2496">
        <v>172000</v>
      </c>
      <c r="F2496">
        <v>999</v>
      </c>
      <c r="G2496">
        <v>0</v>
      </c>
      <c r="H2496">
        <v>178</v>
      </c>
      <c r="I2496">
        <v>2</v>
      </c>
      <c r="J2496" t="s">
        <v>22</v>
      </c>
    </row>
    <row r="2497" spans="1:10">
      <c r="A2497">
        <v>1782130111</v>
      </c>
      <c r="B2497" t="s">
        <v>53</v>
      </c>
      <c r="C2497">
        <v>27</v>
      </c>
      <c r="D2497">
        <v>178</v>
      </c>
      <c r="E2497">
        <v>213000</v>
      </c>
      <c r="F2497">
        <v>11</v>
      </c>
      <c r="G2497">
        <v>0</v>
      </c>
      <c r="H2497">
        <v>815</v>
      </c>
      <c r="I2497">
        <v>2</v>
      </c>
      <c r="J2497" t="s">
        <v>22</v>
      </c>
    </row>
    <row r="2498" spans="1:10">
      <c r="A2498">
        <v>1782130800</v>
      </c>
      <c r="B2498" t="s">
        <v>53</v>
      </c>
      <c r="C2498">
        <v>10</v>
      </c>
      <c r="D2498">
        <v>178</v>
      </c>
      <c r="E2498">
        <v>213000</v>
      </c>
      <c r="F2498">
        <v>0</v>
      </c>
      <c r="G2498">
        <v>0</v>
      </c>
      <c r="H2498">
        <v>800</v>
      </c>
      <c r="I2498">
        <v>2</v>
      </c>
      <c r="J2498" t="s">
        <v>22</v>
      </c>
    </row>
    <row r="2499" spans="1:10">
      <c r="A2499">
        <v>1782140000</v>
      </c>
      <c r="B2499" t="s">
        <v>35</v>
      </c>
      <c r="C2499">
        <v>10</v>
      </c>
      <c r="D2499">
        <v>178</v>
      </c>
      <c r="E2499">
        <v>214000</v>
      </c>
      <c r="F2499">
        <v>0</v>
      </c>
      <c r="G2499">
        <v>0</v>
      </c>
      <c r="H2499">
        <v>178</v>
      </c>
      <c r="I2499">
        <v>2</v>
      </c>
      <c r="J2499" t="s">
        <v>22</v>
      </c>
    </row>
    <row r="2500" spans="1:10">
      <c r="A2500">
        <v>1782140800</v>
      </c>
      <c r="B2500" t="s">
        <v>35</v>
      </c>
      <c r="C2500">
        <v>10</v>
      </c>
      <c r="D2500">
        <v>178</v>
      </c>
      <c r="E2500">
        <v>214000</v>
      </c>
      <c r="F2500">
        <v>0</v>
      </c>
      <c r="G2500">
        <v>0</v>
      </c>
      <c r="H2500">
        <v>800</v>
      </c>
      <c r="I2500">
        <v>2</v>
      </c>
      <c r="J2500" t="s">
        <v>22</v>
      </c>
    </row>
    <row r="2501" spans="1:10">
      <c r="A2501">
        <v>1782170800</v>
      </c>
      <c r="B2501" t="s">
        <v>144</v>
      </c>
      <c r="C2501">
        <v>10</v>
      </c>
      <c r="D2501">
        <v>178</v>
      </c>
      <c r="E2501">
        <v>217000</v>
      </c>
      <c r="F2501">
        <v>0</v>
      </c>
      <c r="G2501">
        <v>0</v>
      </c>
      <c r="H2501">
        <v>800</v>
      </c>
      <c r="I2501">
        <v>2</v>
      </c>
      <c r="J2501" t="s">
        <v>22</v>
      </c>
    </row>
    <row r="2502" spans="1:10">
      <c r="A2502">
        <v>1782190381</v>
      </c>
      <c r="B2502" t="s">
        <v>1398</v>
      </c>
      <c r="C2502">
        <v>10</v>
      </c>
      <c r="D2502">
        <v>178</v>
      </c>
      <c r="E2502">
        <v>219000</v>
      </c>
      <c r="F2502">
        <v>381</v>
      </c>
      <c r="G2502">
        <v>0</v>
      </c>
      <c r="H2502">
        <v>841</v>
      </c>
      <c r="I2502">
        <v>2</v>
      </c>
      <c r="J2502" t="s">
        <v>22</v>
      </c>
    </row>
    <row r="2503" spans="1:10">
      <c r="A2503">
        <v>1782212162</v>
      </c>
      <c r="B2503" t="s">
        <v>56</v>
      </c>
      <c r="C2503">
        <v>10</v>
      </c>
      <c r="D2503">
        <v>178</v>
      </c>
      <c r="E2503">
        <v>221200</v>
      </c>
      <c r="F2503">
        <v>162</v>
      </c>
      <c r="G2503">
        <v>0</v>
      </c>
      <c r="H2503">
        <v>818</v>
      </c>
      <c r="I2503">
        <v>2</v>
      </c>
      <c r="J2503" t="s">
        <v>22</v>
      </c>
    </row>
    <row r="2504" spans="1:10">
      <c r="A2504">
        <v>1782213000</v>
      </c>
      <c r="B2504" t="s">
        <v>36</v>
      </c>
      <c r="C2504">
        <v>10</v>
      </c>
      <c r="D2504">
        <v>178</v>
      </c>
      <c r="E2504">
        <v>221300</v>
      </c>
      <c r="F2504">
        <v>0</v>
      </c>
      <c r="G2504">
        <v>0</v>
      </c>
      <c r="H2504">
        <v>178</v>
      </c>
      <c r="I2504">
        <v>2</v>
      </c>
      <c r="J2504" t="s">
        <v>22</v>
      </c>
    </row>
    <row r="2505" spans="1:10">
      <c r="A2505">
        <v>1782213381</v>
      </c>
      <c r="B2505" t="s">
        <v>36</v>
      </c>
      <c r="C2505">
        <v>10</v>
      </c>
      <c r="D2505">
        <v>178</v>
      </c>
      <c r="E2505">
        <v>221300</v>
      </c>
      <c r="F2505">
        <v>381</v>
      </c>
      <c r="G2505">
        <v>0</v>
      </c>
      <c r="H2505">
        <v>841</v>
      </c>
      <c r="I2505">
        <v>2</v>
      </c>
      <c r="J2505" t="s">
        <v>22</v>
      </c>
    </row>
    <row r="2506" spans="1:10">
      <c r="A2506">
        <v>1782214381</v>
      </c>
      <c r="B2506" t="s">
        <v>272</v>
      </c>
      <c r="C2506">
        <v>10</v>
      </c>
      <c r="D2506">
        <v>178</v>
      </c>
      <c r="E2506">
        <v>221400</v>
      </c>
      <c r="F2506">
        <v>381</v>
      </c>
      <c r="G2506">
        <v>0</v>
      </c>
      <c r="H2506">
        <v>841</v>
      </c>
      <c r="I2506">
        <v>2</v>
      </c>
      <c r="J2506" t="s">
        <v>22</v>
      </c>
    </row>
    <row r="2507" spans="1:10">
      <c r="A2507">
        <v>1782222000</v>
      </c>
      <c r="B2507" t="s">
        <v>37</v>
      </c>
      <c r="C2507">
        <v>10</v>
      </c>
      <c r="D2507">
        <v>178</v>
      </c>
      <c r="E2507">
        <v>222200</v>
      </c>
      <c r="F2507">
        <v>0</v>
      </c>
      <c r="G2507">
        <v>0</v>
      </c>
      <c r="H2507">
        <v>178</v>
      </c>
      <c r="I2507">
        <v>2</v>
      </c>
      <c r="J2507" t="s">
        <v>22</v>
      </c>
    </row>
    <row r="2508" spans="1:10">
      <c r="A2508">
        <v>1782222001</v>
      </c>
      <c r="B2508" t="s">
        <v>404</v>
      </c>
      <c r="C2508">
        <v>10</v>
      </c>
      <c r="D2508">
        <v>178</v>
      </c>
      <c r="E2508">
        <v>222200</v>
      </c>
      <c r="F2508">
        <v>0</v>
      </c>
      <c r="G2508">
        <v>0</v>
      </c>
      <c r="H2508">
        <v>178</v>
      </c>
      <c r="I2508">
        <v>2</v>
      </c>
      <c r="J2508" t="s">
        <v>22</v>
      </c>
    </row>
    <row r="2509" spans="1:10">
      <c r="A2509">
        <v>1782222800</v>
      </c>
      <c r="B2509" t="s">
        <v>37</v>
      </c>
      <c r="C2509">
        <v>10</v>
      </c>
      <c r="D2509">
        <v>178</v>
      </c>
      <c r="E2509">
        <v>222200</v>
      </c>
      <c r="F2509">
        <v>0</v>
      </c>
      <c r="G2509">
        <v>0</v>
      </c>
      <c r="H2509">
        <v>800</v>
      </c>
      <c r="I2509">
        <v>2</v>
      </c>
      <c r="J2509" t="s">
        <v>22</v>
      </c>
    </row>
    <row r="2510" spans="1:10">
      <c r="A2510">
        <v>1782224000</v>
      </c>
      <c r="B2510" t="s">
        <v>72</v>
      </c>
      <c r="C2510">
        <v>10</v>
      </c>
      <c r="D2510">
        <v>178</v>
      </c>
      <c r="E2510">
        <v>222400</v>
      </c>
      <c r="F2510">
        <v>0</v>
      </c>
      <c r="G2510">
        <v>0</v>
      </c>
      <c r="H2510">
        <v>817</v>
      </c>
      <c r="I2510">
        <v>2</v>
      </c>
      <c r="J2510" t="s">
        <v>22</v>
      </c>
    </row>
    <row r="2511" spans="1:10">
      <c r="A2511">
        <v>1782224022</v>
      </c>
      <c r="B2511" t="s">
        <v>73</v>
      </c>
      <c r="C2511">
        <v>10</v>
      </c>
      <c r="D2511">
        <v>178</v>
      </c>
      <c r="E2511">
        <v>222400</v>
      </c>
      <c r="F2511">
        <v>0</v>
      </c>
      <c r="G2511">
        <v>0</v>
      </c>
      <c r="H2511">
        <v>178</v>
      </c>
      <c r="I2511">
        <v>2</v>
      </c>
      <c r="J2511" t="s">
        <v>22</v>
      </c>
    </row>
    <row r="2512" spans="1:10">
      <c r="A2512">
        <v>1782224031</v>
      </c>
      <c r="B2512" t="s">
        <v>72</v>
      </c>
      <c r="C2512">
        <v>10</v>
      </c>
      <c r="D2512">
        <v>178</v>
      </c>
      <c r="E2512">
        <v>222400</v>
      </c>
      <c r="F2512">
        <v>31</v>
      </c>
      <c r="G2512">
        <v>0</v>
      </c>
      <c r="H2512">
        <v>817</v>
      </c>
      <c r="I2512">
        <v>2</v>
      </c>
      <c r="J2512" t="s">
        <v>22</v>
      </c>
    </row>
    <row r="2513" spans="1:10">
      <c r="A2513">
        <v>1782239000</v>
      </c>
      <c r="B2513" t="s">
        <v>39</v>
      </c>
      <c r="C2513">
        <v>10</v>
      </c>
      <c r="D2513">
        <v>178</v>
      </c>
      <c r="E2513">
        <v>223900</v>
      </c>
      <c r="F2513">
        <v>0</v>
      </c>
      <c r="G2513">
        <v>0</v>
      </c>
      <c r="H2513">
        <v>178</v>
      </c>
      <c r="I2513">
        <v>2</v>
      </c>
      <c r="J2513" t="s">
        <v>22</v>
      </c>
    </row>
    <row r="2514" spans="1:10">
      <c r="A2514">
        <v>1782410000</v>
      </c>
      <c r="B2514" t="s">
        <v>124</v>
      </c>
      <c r="C2514">
        <v>10</v>
      </c>
      <c r="D2514">
        <v>178</v>
      </c>
      <c r="E2514">
        <v>241000</v>
      </c>
      <c r="F2514">
        <v>0</v>
      </c>
      <c r="G2514">
        <v>0</v>
      </c>
      <c r="H2514">
        <v>178</v>
      </c>
      <c r="I2514">
        <v>2</v>
      </c>
      <c r="J2514" t="s">
        <v>22</v>
      </c>
    </row>
    <row r="2515" spans="1:10">
      <c r="A2515">
        <v>1782410750</v>
      </c>
      <c r="B2515" t="s">
        <v>24</v>
      </c>
      <c r="C2515">
        <v>10</v>
      </c>
      <c r="D2515">
        <v>178</v>
      </c>
      <c r="E2515">
        <v>241000</v>
      </c>
      <c r="F2515">
        <v>750</v>
      </c>
      <c r="G2515">
        <v>0</v>
      </c>
      <c r="H2515">
        <v>178</v>
      </c>
      <c r="I2515">
        <v>3</v>
      </c>
      <c r="J2515" t="s">
        <v>22</v>
      </c>
    </row>
    <row r="2516" spans="1:10">
      <c r="A2516">
        <v>1782410800</v>
      </c>
      <c r="B2516" t="s">
        <v>124</v>
      </c>
      <c r="C2516">
        <v>10</v>
      </c>
      <c r="D2516">
        <v>178</v>
      </c>
      <c r="E2516">
        <v>241000</v>
      </c>
      <c r="F2516">
        <v>0</v>
      </c>
      <c r="G2516">
        <v>0</v>
      </c>
      <c r="H2516">
        <v>800</v>
      </c>
      <c r="I2516">
        <v>2</v>
      </c>
      <c r="J2516" t="s">
        <v>22</v>
      </c>
    </row>
    <row r="2517" spans="1:10">
      <c r="A2517">
        <v>1782410999</v>
      </c>
      <c r="B2517" t="s">
        <v>113</v>
      </c>
      <c r="C2517">
        <v>10</v>
      </c>
      <c r="D2517">
        <v>178</v>
      </c>
      <c r="E2517">
        <v>241000</v>
      </c>
      <c r="F2517">
        <v>999</v>
      </c>
      <c r="G2517">
        <v>0</v>
      </c>
      <c r="H2517">
        <v>178</v>
      </c>
      <c r="I2517">
        <v>2</v>
      </c>
      <c r="J2517" t="s">
        <v>22</v>
      </c>
    </row>
    <row r="2518" spans="1:10">
      <c r="A2518">
        <v>1782490000</v>
      </c>
      <c r="B2518" t="s">
        <v>158</v>
      </c>
      <c r="C2518">
        <v>60</v>
      </c>
      <c r="D2518">
        <v>178</v>
      </c>
      <c r="E2518">
        <v>249000</v>
      </c>
      <c r="F2518">
        <v>0</v>
      </c>
      <c r="G2518">
        <v>0</v>
      </c>
      <c r="H2518">
        <v>178</v>
      </c>
      <c r="I2518">
        <v>2</v>
      </c>
      <c r="J2518" t="s">
        <v>22</v>
      </c>
    </row>
    <row r="2519" spans="1:10">
      <c r="A2519">
        <v>1782490001</v>
      </c>
      <c r="B2519" t="s">
        <v>158</v>
      </c>
      <c r="C2519">
        <v>60</v>
      </c>
      <c r="D2519">
        <v>178</v>
      </c>
      <c r="E2519">
        <v>249000</v>
      </c>
      <c r="F2519">
        <v>0</v>
      </c>
      <c r="G2519">
        <v>11</v>
      </c>
      <c r="H2519">
        <v>178</v>
      </c>
      <c r="I2519">
        <v>2</v>
      </c>
      <c r="J2519" t="s">
        <v>22</v>
      </c>
    </row>
    <row r="2520" spans="1:10">
      <c r="A2520">
        <v>1782490002</v>
      </c>
      <c r="B2520" t="s">
        <v>158</v>
      </c>
      <c r="C2520">
        <v>60</v>
      </c>
      <c r="D2520">
        <v>178</v>
      </c>
      <c r="E2520">
        <v>249000</v>
      </c>
      <c r="F2520">
        <v>0</v>
      </c>
      <c r="G2520">
        <v>12</v>
      </c>
      <c r="H2520">
        <v>178</v>
      </c>
      <c r="I2520">
        <v>2</v>
      </c>
      <c r="J2520" t="s">
        <v>22</v>
      </c>
    </row>
    <row r="2521" spans="1:10">
      <c r="A2521">
        <v>1782490003</v>
      </c>
      <c r="B2521" t="s">
        <v>159</v>
      </c>
      <c r="C2521">
        <v>60</v>
      </c>
      <c r="D2521">
        <v>178</v>
      </c>
      <c r="E2521">
        <v>249000</v>
      </c>
      <c r="F2521">
        <v>0</v>
      </c>
      <c r="G2521">
        <v>13</v>
      </c>
      <c r="H2521">
        <v>178</v>
      </c>
      <c r="I2521">
        <v>2</v>
      </c>
      <c r="J2521" t="s">
        <v>22</v>
      </c>
    </row>
    <row r="2522" spans="1:10">
      <c r="A2522">
        <v>1782490004</v>
      </c>
      <c r="B2522" t="s">
        <v>158</v>
      </c>
      <c r="C2522">
        <v>60</v>
      </c>
      <c r="D2522">
        <v>178</v>
      </c>
      <c r="E2522">
        <v>249000</v>
      </c>
      <c r="F2522">
        <v>0</v>
      </c>
      <c r="G2522">
        <v>14</v>
      </c>
      <c r="H2522">
        <v>178</v>
      </c>
      <c r="I2522">
        <v>2</v>
      </c>
      <c r="J2522" t="s">
        <v>22</v>
      </c>
    </row>
    <row r="2523" spans="1:10">
      <c r="A2523">
        <v>1782490022</v>
      </c>
      <c r="B2523" t="s">
        <v>74</v>
      </c>
      <c r="C2523">
        <v>60</v>
      </c>
      <c r="D2523">
        <v>178</v>
      </c>
      <c r="E2523">
        <v>249000</v>
      </c>
      <c r="F2523">
        <v>0</v>
      </c>
      <c r="G2523">
        <v>0</v>
      </c>
      <c r="H2523">
        <v>178</v>
      </c>
      <c r="I2523">
        <v>2</v>
      </c>
      <c r="J2523" t="s">
        <v>22</v>
      </c>
    </row>
    <row r="2524" spans="1:10">
      <c r="A2524">
        <v>1782531001</v>
      </c>
      <c r="B2524" t="s">
        <v>42</v>
      </c>
      <c r="C2524">
        <v>10</v>
      </c>
      <c r="D2524">
        <v>178</v>
      </c>
      <c r="E2524">
        <v>253100</v>
      </c>
      <c r="F2524">
        <v>0</v>
      </c>
      <c r="G2524">
        <v>0</v>
      </c>
      <c r="H2524">
        <v>823</v>
      </c>
      <c r="I2524">
        <v>2</v>
      </c>
      <c r="J2524" t="s">
        <v>22</v>
      </c>
    </row>
    <row r="2525" spans="1:10">
      <c r="A2525">
        <v>1782531800</v>
      </c>
      <c r="B2525" t="s">
        <v>42</v>
      </c>
      <c r="C2525">
        <v>10</v>
      </c>
      <c r="D2525">
        <v>178</v>
      </c>
      <c r="E2525">
        <v>253100</v>
      </c>
      <c r="F2525">
        <v>0</v>
      </c>
      <c r="G2525">
        <v>0</v>
      </c>
      <c r="H2525">
        <v>800</v>
      </c>
      <c r="I2525">
        <v>2</v>
      </c>
      <c r="J2525" t="s">
        <v>22</v>
      </c>
    </row>
    <row r="2526" spans="1:10">
      <c r="A2526">
        <v>1782533000</v>
      </c>
      <c r="B2526" t="s">
        <v>43</v>
      </c>
      <c r="C2526">
        <v>10</v>
      </c>
      <c r="D2526">
        <v>178</v>
      </c>
      <c r="E2526">
        <v>253300</v>
      </c>
      <c r="F2526">
        <v>0</v>
      </c>
      <c r="G2526">
        <v>0</v>
      </c>
      <c r="H2526">
        <v>178</v>
      </c>
      <c r="I2526">
        <v>2</v>
      </c>
      <c r="J2526" t="s">
        <v>22</v>
      </c>
    </row>
    <row r="2527" spans="1:10">
      <c r="A2527">
        <v>1782546000</v>
      </c>
      <c r="B2527" t="s">
        <v>60</v>
      </c>
      <c r="C2527">
        <v>10</v>
      </c>
      <c r="D2527">
        <v>178</v>
      </c>
      <c r="E2527">
        <v>254490</v>
      </c>
      <c r="F2527">
        <v>0</v>
      </c>
      <c r="G2527">
        <v>0</v>
      </c>
      <c r="H2527">
        <v>178</v>
      </c>
      <c r="I2527">
        <v>2</v>
      </c>
      <c r="J2527" t="s">
        <v>22</v>
      </c>
    </row>
    <row r="2528" spans="1:10">
      <c r="A2528">
        <v>1782551000</v>
      </c>
      <c r="B2528" t="s">
        <v>154</v>
      </c>
      <c r="C2528">
        <v>10</v>
      </c>
      <c r="D2528">
        <v>178</v>
      </c>
      <c r="E2528">
        <v>255100</v>
      </c>
      <c r="F2528">
        <v>0</v>
      </c>
      <c r="G2528">
        <v>0</v>
      </c>
      <c r="H2528">
        <v>178</v>
      </c>
      <c r="I2528">
        <v>2</v>
      </c>
      <c r="J2528" t="s">
        <v>22</v>
      </c>
    </row>
    <row r="2529" spans="1:10">
      <c r="A2529">
        <v>1782567000</v>
      </c>
      <c r="B2529" t="s">
        <v>45</v>
      </c>
      <c r="C2529">
        <v>10</v>
      </c>
      <c r="D2529">
        <v>178</v>
      </c>
      <c r="E2529">
        <v>256770</v>
      </c>
      <c r="F2529">
        <v>0</v>
      </c>
      <c r="G2529">
        <v>0</v>
      </c>
      <c r="H2529">
        <v>178</v>
      </c>
      <c r="I2529">
        <v>2</v>
      </c>
      <c r="J2529" t="s">
        <v>22</v>
      </c>
    </row>
    <row r="2530" spans="1:10">
      <c r="A2530">
        <v>1782567999</v>
      </c>
      <c r="B2530" t="s">
        <v>45</v>
      </c>
      <c r="C2530">
        <v>10</v>
      </c>
      <c r="D2530">
        <v>178</v>
      </c>
      <c r="E2530">
        <v>256770</v>
      </c>
      <c r="F2530">
        <v>999</v>
      </c>
      <c r="G2530">
        <v>0</v>
      </c>
      <c r="H2530">
        <v>178</v>
      </c>
      <c r="I2530">
        <v>2</v>
      </c>
      <c r="J2530" t="s">
        <v>22</v>
      </c>
    </row>
    <row r="2531" spans="1:10">
      <c r="A2531">
        <v>1782572001</v>
      </c>
      <c r="B2531" t="s">
        <v>46</v>
      </c>
      <c r="C2531">
        <v>50</v>
      </c>
      <c r="D2531">
        <v>178</v>
      </c>
      <c r="E2531">
        <v>257220</v>
      </c>
      <c r="F2531">
        <v>0</v>
      </c>
      <c r="G2531">
        <v>0</v>
      </c>
      <c r="H2531">
        <v>824</v>
      </c>
      <c r="I2531">
        <v>2</v>
      </c>
      <c r="J2531" t="s">
        <v>22</v>
      </c>
    </row>
    <row r="2532" spans="1:10">
      <c r="A2532">
        <v>1782572002</v>
      </c>
      <c r="B2532" t="s">
        <v>157</v>
      </c>
      <c r="C2532">
        <v>50</v>
      </c>
      <c r="D2532">
        <v>178</v>
      </c>
      <c r="E2532">
        <v>257210</v>
      </c>
      <c r="F2532">
        <v>0</v>
      </c>
      <c r="G2532">
        <v>0</v>
      </c>
      <c r="H2532">
        <v>824</v>
      </c>
      <c r="I2532">
        <v>3</v>
      </c>
      <c r="J2532" t="s">
        <v>22</v>
      </c>
    </row>
    <row r="2533" spans="1:10">
      <c r="A2533">
        <v>1782644381</v>
      </c>
      <c r="B2533" t="s">
        <v>36</v>
      </c>
      <c r="C2533">
        <v>10</v>
      </c>
      <c r="D2533">
        <v>178</v>
      </c>
      <c r="E2533">
        <v>264400</v>
      </c>
      <c r="F2533">
        <v>381</v>
      </c>
      <c r="G2533">
        <v>0</v>
      </c>
      <c r="H2533">
        <v>841</v>
      </c>
      <c r="I2533">
        <v>2</v>
      </c>
      <c r="J2533" t="s">
        <v>22</v>
      </c>
    </row>
    <row r="2534" spans="1:10">
      <c r="A2534">
        <v>1785000000</v>
      </c>
      <c r="B2534" t="s">
        <v>49</v>
      </c>
      <c r="C2534">
        <v>10</v>
      </c>
      <c r="D2534">
        <v>178</v>
      </c>
      <c r="E2534">
        <v>500000</v>
      </c>
      <c r="F2534">
        <v>0</v>
      </c>
      <c r="G2534">
        <v>0</v>
      </c>
      <c r="H2534">
        <v>808</v>
      </c>
      <c r="I2534">
        <v>2</v>
      </c>
      <c r="J2534" t="s">
        <v>22</v>
      </c>
    </row>
    <row r="2535" spans="1:10">
      <c r="A2535">
        <v>2721100000</v>
      </c>
      <c r="B2535" t="s">
        <v>24</v>
      </c>
      <c r="C2535">
        <v>10</v>
      </c>
      <c r="D2535">
        <v>272</v>
      </c>
      <c r="E2535">
        <v>110000</v>
      </c>
      <c r="F2535">
        <v>0</v>
      </c>
      <c r="G2535">
        <v>0</v>
      </c>
      <c r="H2535">
        <v>272</v>
      </c>
      <c r="I2535">
        <v>2</v>
      </c>
      <c r="J2535" t="s">
        <v>22</v>
      </c>
    </row>
    <row r="2536" spans="1:10">
      <c r="A2536">
        <v>2721100601</v>
      </c>
      <c r="B2536" t="s">
        <v>24</v>
      </c>
      <c r="C2536">
        <v>25</v>
      </c>
      <c r="D2536">
        <v>272</v>
      </c>
      <c r="E2536">
        <v>110000</v>
      </c>
      <c r="F2536">
        <v>601</v>
      </c>
      <c r="G2536">
        <v>0</v>
      </c>
      <c r="H2536">
        <v>871</v>
      </c>
      <c r="I2536">
        <v>2</v>
      </c>
      <c r="J2536" t="s">
        <v>22</v>
      </c>
    </row>
    <row r="2537" spans="1:10">
      <c r="A2537">
        <v>2721100714</v>
      </c>
      <c r="B2537" t="s">
        <v>660</v>
      </c>
      <c r="C2537">
        <v>10</v>
      </c>
      <c r="D2537">
        <v>272</v>
      </c>
      <c r="E2537">
        <v>110000</v>
      </c>
      <c r="F2537">
        <v>714</v>
      </c>
      <c r="G2537">
        <v>1</v>
      </c>
      <c r="H2537">
        <v>272</v>
      </c>
      <c r="I2537">
        <v>2</v>
      </c>
      <c r="J2537" t="s">
        <v>22</v>
      </c>
    </row>
    <row r="2538" spans="1:10">
      <c r="A2538">
        <v>2721100800</v>
      </c>
      <c r="B2538" t="s">
        <v>24</v>
      </c>
      <c r="C2538">
        <v>10</v>
      </c>
      <c r="D2538">
        <v>272</v>
      </c>
      <c r="E2538">
        <v>110000</v>
      </c>
      <c r="F2538">
        <v>0</v>
      </c>
      <c r="G2538">
        <v>0</v>
      </c>
      <c r="H2538">
        <v>800</v>
      </c>
      <c r="I2538">
        <v>2</v>
      </c>
      <c r="J2538" t="s">
        <v>22</v>
      </c>
    </row>
    <row r="2539" spans="1:10">
      <c r="A2539">
        <v>2721592111</v>
      </c>
      <c r="B2539" t="s">
        <v>287</v>
      </c>
      <c r="C2539">
        <v>27</v>
      </c>
      <c r="D2539">
        <v>272</v>
      </c>
      <c r="E2539">
        <v>159200</v>
      </c>
      <c r="F2539">
        <v>11</v>
      </c>
      <c r="G2539">
        <v>1</v>
      </c>
      <c r="H2539">
        <v>272</v>
      </c>
      <c r="I2539">
        <v>2</v>
      </c>
      <c r="J2539" t="s">
        <v>22</v>
      </c>
    </row>
    <row r="2540" spans="1:10">
      <c r="A2540">
        <v>2721594111</v>
      </c>
      <c r="B2540" t="s">
        <v>1388</v>
      </c>
      <c r="C2540">
        <v>27</v>
      </c>
      <c r="D2540">
        <v>272</v>
      </c>
      <c r="E2540">
        <v>159100</v>
      </c>
      <c r="F2540">
        <v>11</v>
      </c>
      <c r="G2540">
        <v>1</v>
      </c>
      <c r="H2540">
        <v>272</v>
      </c>
      <c r="I2540">
        <v>2</v>
      </c>
      <c r="J2540" t="s">
        <v>22</v>
      </c>
    </row>
    <row r="2541" spans="1:10">
      <c r="A2541">
        <v>2722140000</v>
      </c>
      <c r="B2541" t="s">
        <v>150</v>
      </c>
      <c r="C2541">
        <v>10</v>
      </c>
      <c r="D2541">
        <v>272</v>
      </c>
      <c r="E2541">
        <v>214000</v>
      </c>
      <c r="F2541">
        <v>0</v>
      </c>
      <c r="G2541">
        <v>0</v>
      </c>
      <c r="H2541">
        <v>272</v>
      </c>
      <c r="I2541">
        <v>2</v>
      </c>
      <c r="J2541" t="s">
        <v>22</v>
      </c>
    </row>
    <row r="2542" spans="1:10">
      <c r="A2542">
        <v>2722140111</v>
      </c>
      <c r="B2542" t="s">
        <v>35</v>
      </c>
      <c r="C2542">
        <v>27</v>
      </c>
      <c r="D2542">
        <v>272</v>
      </c>
      <c r="E2542">
        <v>214000</v>
      </c>
      <c r="F2542">
        <v>11</v>
      </c>
      <c r="G2542">
        <v>0</v>
      </c>
      <c r="H2542">
        <v>815</v>
      </c>
      <c r="I2542">
        <v>2</v>
      </c>
      <c r="J2542" t="s">
        <v>22</v>
      </c>
    </row>
    <row r="2543" spans="1:10">
      <c r="A2543">
        <v>2722140800</v>
      </c>
      <c r="B2543" t="s">
        <v>35</v>
      </c>
      <c r="C2543">
        <v>10</v>
      </c>
      <c r="D2543">
        <v>272</v>
      </c>
      <c r="E2543">
        <v>214000</v>
      </c>
      <c r="F2543">
        <v>0</v>
      </c>
      <c r="G2543">
        <v>0</v>
      </c>
      <c r="H2543">
        <v>800</v>
      </c>
      <c r="I2543">
        <v>2</v>
      </c>
      <c r="J2543" t="s">
        <v>22</v>
      </c>
    </row>
    <row r="2544" spans="1:10">
      <c r="A2544">
        <v>2722211000</v>
      </c>
      <c r="B2544" t="s">
        <v>164</v>
      </c>
      <c r="C2544">
        <v>10</v>
      </c>
      <c r="D2544">
        <v>272</v>
      </c>
      <c r="E2544">
        <v>221100</v>
      </c>
      <c r="F2544">
        <v>0</v>
      </c>
      <c r="G2544">
        <v>0</v>
      </c>
      <c r="H2544">
        <v>272</v>
      </c>
      <c r="I2544">
        <v>2</v>
      </c>
      <c r="J2544" t="s">
        <v>22</v>
      </c>
    </row>
    <row r="2545" spans="1:10">
      <c r="A2545">
        <v>2722213000</v>
      </c>
      <c r="B2545" t="s">
        <v>36</v>
      </c>
      <c r="C2545">
        <v>10</v>
      </c>
      <c r="D2545">
        <v>272</v>
      </c>
      <c r="E2545">
        <v>221300</v>
      </c>
      <c r="F2545">
        <v>0</v>
      </c>
      <c r="G2545">
        <v>0</v>
      </c>
      <c r="H2545">
        <v>272</v>
      </c>
      <c r="I2545">
        <v>2</v>
      </c>
      <c r="J2545" t="s">
        <v>22</v>
      </c>
    </row>
    <row r="2546" spans="1:10">
      <c r="A2546">
        <v>2722219000</v>
      </c>
      <c r="B2546" t="s">
        <v>84</v>
      </c>
      <c r="C2546">
        <v>10</v>
      </c>
      <c r="D2546">
        <v>272</v>
      </c>
      <c r="E2546">
        <v>221900</v>
      </c>
      <c r="F2546">
        <v>0</v>
      </c>
      <c r="G2546">
        <v>0</v>
      </c>
      <c r="H2546">
        <v>272</v>
      </c>
      <c r="I2546">
        <v>2</v>
      </c>
      <c r="J2546" t="s">
        <v>22</v>
      </c>
    </row>
    <row r="2547" spans="1:10">
      <c r="A2547">
        <v>2722410000</v>
      </c>
      <c r="B2547" t="s">
        <v>41</v>
      </c>
      <c r="C2547">
        <v>10</v>
      </c>
      <c r="D2547">
        <v>272</v>
      </c>
      <c r="E2547">
        <v>241000</v>
      </c>
      <c r="F2547">
        <v>0</v>
      </c>
      <c r="G2547">
        <v>0</v>
      </c>
      <c r="H2547">
        <v>272</v>
      </c>
      <c r="I2547">
        <v>2</v>
      </c>
      <c r="J2547" t="s">
        <v>22</v>
      </c>
    </row>
    <row r="2548" spans="1:10">
      <c r="A2548">
        <v>2722410750</v>
      </c>
      <c r="B2548" t="s">
        <v>41</v>
      </c>
      <c r="C2548">
        <v>10</v>
      </c>
      <c r="D2548">
        <v>272</v>
      </c>
      <c r="E2548">
        <v>241000</v>
      </c>
      <c r="F2548">
        <v>750</v>
      </c>
      <c r="G2548">
        <v>0</v>
      </c>
      <c r="H2548">
        <v>272</v>
      </c>
      <c r="I2548">
        <v>2</v>
      </c>
      <c r="J2548" t="s">
        <v>22</v>
      </c>
    </row>
    <row r="2549" spans="1:10">
      <c r="A2549">
        <v>2722410800</v>
      </c>
      <c r="B2549" t="s">
        <v>124</v>
      </c>
      <c r="C2549">
        <v>10</v>
      </c>
      <c r="D2549">
        <v>272</v>
      </c>
      <c r="E2549">
        <v>241000</v>
      </c>
      <c r="F2549">
        <v>0</v>
      </c>
      <c r="G2549">
        <v>0</v>
      </c>
      <c r="H2549">
        <v>800</v>
      </c>
      <c r="I2549">
        <v>2</v>
      </c>
      <c r="J2549" t="s">
        <v>22</v>
      </c>
    </row>
    <row r="2550" spans="1:10">
      <c r="A2550">
        <v>2722551000</v>
      </c>
      <c r="B2550" t="s">
        <v>154</v>
      </c>
      <c r="C2550">
        <v>10</v>
      </c>
      <c r="D2550">
        <v>272</v>
      </c>
      <c r="E2550">
        <v>255100</v>
      </c>
      <c r="F2550">
        <v>0</v>
      </c>
      <c r="G2550">
        <v>0</v>
      </c>
      <c r="H2550">
        <v>272</v>
      </c>
      <c r="I2550">
        <v>2</v>
      </c>
      <c r="J2550" t="s">
        <v>22</v>
      </c>
    </row>
    <row r="2551" spans="1:10">
      <c r="A2551">
        <v>2722567000</v>
      </c>
      <c r="B2551" t="s">
        <v>45</v>
      </c>
      <c r="C2551">
        <v>10</v>
      </c>
      <c r="D2551">
        <v>272</v>
      </c>
      <c r="E2551">
        <v>256770</v>
      </c>
      <c r="F2551">
        <v>0</v>
      </c>
      <c r="G2551">
        <v>0</v>
      </c>
      <c r="H2551">
        <v>272</v>
      </c>
      <c r="I2551">
        <v>2</v>
      </c>
      <c r="J2551" t="s">
        <v>22</v>
      </c>
    </row>
    <row r="2552" spans="1:10">
      <c r="A2552">
        <v>2725000000</v>
      </c>
      <c r="B2552" t="s">
        <v>49</v>
      </c>
      <c r="C2552">
        <v>10</v>
      </c>
      <c r="D2552">
        <v>272</v>
      </c>
      <c r="E2552">
        <v>500000</v>
      </c>
      <c r="F2552">
        <v>0</v>
      </c>
      <c r="G2552">
        <v>0</v>
      </c>
      <c r="H2552">
        <v>272</v>
      </c>
      <c r="I2552">
        <v>2</v>
      </c>
      <c r="J2552" t="s">
        <v>22</v>
      </c>
    </row>
    <row r="2553" spans="1:10">
      <c r="A2553">
        <v>3301100000</v>
      </c>
      <c r="B2553" t="s">
        <v>24</v>
      </c>
      <c r="C2553">
        <v>10</v>
      </c>
      <c r="D2553">
        <v>330</v>
      </c>
      <c r="E2553">
        <v>110000</v>
      </c>
      <c r="F2553">
        <v>0</v>
      </c>
      <c r="G2553">
        <v>0</v>
      </c>
      <c r="H2553">
        <v>330</v>
      </c>
      <c r="I2553">
        <v>2</v>
      </c>
      <c r="J2553" t="s">
        <v>22</v>
      </c>
    </row>
    <row r="2554" spans="1:10">
      <c r="A2554">
        <v>3301100001</v>
      </c>
      <c r="B2554" t="s">
        <v>165</v>
      </c>
      <c r="C2554">
        <v>10</v>
      </c>
      <c r="D2554">
        <v>330</v>
      </c>
      <c r="E2554">
        <v>110000</v>
      </c>
      <c r="F2554">
        <v>0</v>
      </c>
      <c r="G2554">
        <v>0</v>
      </c>
      <c r="H2554">
        <v>330</v>
      </c>
      <c r="I2554">
        <v>2</v>
      </c>
      <c r="J2554" t="s">
        <v>22</v>
      </c>
    </row>
    <row r="2555" spans="1:10">
      <c r="A2555">
        <v>3301100006</v>
      </c>
      <c r="B2555" t="s">
        <v>166</v>
      </c>
      <c r="C2555">
        <v>10</v>
      </c>
      <c r="D2555">
        <v>330</v>
      </c>
      <c r="E2555">
        <v>110000</v>
      </c>
      <c r="F2555">
        <v>0</v>
      </c>
      <c r="G2555">
        <v>0</v>
      </c>
      <c r="H2555">
        <v>330</v>
      </c>
      <c r="I2555">
        <v>2</v>
      </c>
      <c r="J2555" t="s">
        <v>22</v>
      </c>
    </row>
    <row r="2556" spans="1:10">
      <c r="A2556">
        <v>3301100007</v>
      </c>
      <c r="B2556" t="s">
        <v>167</v>
      </c>
      <c r="C2556">
        <v>10</v>
      </c>
      <c r="D2556">
        <v>330</v>
      </c>
      <c r="E2556">
        <v>110000</v>
      </c>
      <c r="F2556">
        <v>0</v>
      </c>
      <c r="G2556">
        <v>0</v>
      </c>
      <c r="H2556">
        <v>330</v>
      </c>
      <c r="I2556">
        <v>2</v>
      </c>
      <c r="J2556" t="s">
        <v>22</v>
      </c>
    </row>
    <row r="2557" spans="1:10">
      <c r="A2557">
        <v>3301100008</v>
      </c>
      <c r="B2557" t="s">
        <v>168</v>
      </c>
      <c r="C2557">
        <v>10</v>
      </c>
      <c r="D2557">
        <v>330</v>
      </c>
      <c r="E2557">
        <v>110000</v>
      </c>
      <c r="F2557">
        <v>0</v>
      </c>
      <c r="G2557">
        <v>0</v>
      </c>
      <c r="H2557">
        <v>330</v>
      </c>
      <c r="I2557">
        <v>2</v>
      </c>
      <c r="J2557" t="s">
        <v>22</v>
      </c>
    </row>
    <row r="2558" spans="1:10">
      <c r="A2558">
        <v>3301100009</v>
      </c>
      <c r="B2558" t="s">
        <v>169</v>
      </c>
      <c r="C2558">
        <v>10</v>
      </c>
      <c r="D2558">
        <v>330</v>
      </c>
      <c r="E2558">
        <v>110000</v>
      </c>
      <c r="F2558">
        <v>0</v>
      </c>
      <c r="G2558">
        <v>0</v>
      </c>
      <c r="H2558">
        <v>330</v>
      </c>
      <c r="I2558">
        <v>2</v>
      </c>
      <c r="J2558" t="s">
        <v>22</v>
      </c>
    </row>
    <row r="2559" spans="1:10">
      <c r="A2559">
        <v>3301100141</v>
      </c>
      <c r="B2559" t="s">
        <v>24</v>
      </c>
      <c r="C2559">
        <v>10</v>
      </c>
      <c r="D2559">
        <v>330</v>
      </c>
      <c r="E2559">
        <v>110000</v>
      </c>
      <c r="F2559">
        <v>141</v>
      </c>
      <c r="G2559">
        <v>0</v>
      </c>
      <c r="H2559">
        <v>330</v>
      </c>
      <c r="I2559">
        <v>2</v>
      </c>
      <c r="J2559" t="s">
        <v>22</v>
      </c>
    </row>
    <row r="2560" spans="1:10">
      <c r="A2560">
        <v>3301100163</v>
      </c>
      <c r="B2560" t="s">
        <v>24</v>
      </c>
      <c r="C2560">
        <v>10</v>
      </c>
      <c r="D2560">
        <v>330</v>
      </c>
      <c r="E2560">
        <v>110000</v>
      </c>
      <c r="F2560">
        <v>163</v>
      </c>
      <c r="G2560">
        <v>0</v>
      </c>
      <c r="H2560">
        <v>816</v>
      </c>
      <c r="I2560">
        <v>2</v>
      </c>
      <c r="J2560" t="s">
        <v>22</v>
      </c>
    </row>
    <row r="2561" spans="1:10">
      <c r="A2561">
        <v>3301100165</v>
      </c>
      <c r="B2561" t="s">
        <v>24</v>
      </c>
      <c r="C2561">
        <v>10</v>
      </c>
      <c r="D2561">
        <v>330</v>
      </c>
      <c r="E2561">
        <v>110000</v>
      </c>
      <c r="F2561">
        <v>165</v>
      </c>
      <c r="G2561">
        <v>0</v>
      </c>
      <c r="H2561">
        <v>816</v>
      </c>
      <c r="I2561">
        <v>2</v>
      </c>
      <c r="J2561" t="s">
        <v>22</v>
      </c>
    </row>
    <row r="2562" spans="1:10">
      <c r="A2562">
        <v>3301100322</v>
      </c>
      <c r="B2562" t="s">
        <v>24</v>
      </c>
      <c r="C2562">
        <v>10</v>
      </c>
      <c r="D2562">
        <v>330</v>
      </c>
      <c r="E2562">
        <v>110000</v>
      </c>
      <c r="F2562">
        <v>322</v>
      </c>
      <c r="G2562">
        <v>0</v>
      </c>
      <c r="H2562">
        <v>800</v>
      </c>
      <c r="I2562">
        <v>2</v>
      </c>
      <c r="J2562" t="s">
        <v>22</v>
      </c>
    </row>
    <row r="2563" spans="1:10">
      <c r="A2563">
        <v>3301100714</v>
      </c>
      <c r="B2563" t="s">
        <v>660</v>
      </c>
      <c r="C2563">
        <v>10</v>
      </c>
      <c r="D2563">
        <v>330</v>
      </c>
      <c r="E2563">
        <v>110000</v>
      </c>
      <c r="F2563">
        <v>714</v>
      </c>
      <c r="G2563">
        <v>1</v>
      </c>
      <c r="H2563">
        <v>330</v>
      </c>
      <c r="I2563">
        <v>2</v>
      </c>
      <c r="J2563" t="s">
        <v>22</v>
      </c>
    </row>
    <row r="2564" spans="1:10">
      <c r="A2564">
        <v>3301100750</v>
      </c>
      <c r="B2564" t="s">
        <v>24</v>
      </c>
      <c r="C2564">
        <v>10</v>
      </c>
      <c r="D2564">
        <v>330</v>
      </c>
      <c r="E2564">
        <v>110000</v>
      </c>
      <c r="F2564">
        <v>750</v>
      </c>
      <c r="G2564">
        <v>0</v>
      </c>
      <c r="H2564">
        <v>330</v>
      </c>
      <c r="I2564">
        <v>2</v>
      </c>
      <c r="J2564" t="s">
        <v>22</v>
      </c>
    </row>
    <row r="2565" spans="1:10">
      <c r="A2565">
        <v>3301100751</v>
      </c>
      <c r="B2565" t="s">
        <v>24</v>
      </c>
      <c r="C2565">
        <v>10</v>
      </c>
      <c r="D2565">
        <v>330</v>
      </c>
      <c r="E2565">
        <v>110000</v>
      </c>
      <c r="F2565">
        <v>751</v>
      </c>
      <c r="G2565">
        <v>0</v>
      </c>
      <c r="H2565">
        <v>330</v>
      </c>
      <c r="I2565">
        <v>2</v>
      </c>
      <c r="J2565" t="s">
        <v>22</v>
      </c>
    </row>
    <row r="2566" spans="1:10">
      <c r="A2566">
        <v>3301100800</v>
      </c>
      <c r="B2566" t="s">
        <v>24</v>
      </c>
      <c r="C2566">
        <v>10</v>
      </c>
      <c r="D2566">
        <v>330</v>
      </c>
      <c r="E2566">
        <v>110000</v>
      </c>
      <c r="F2566">
        <v>0</v>
      </c>
      <c r="G2566">
        <v>0</v>
      </c>
      <c r="H2566">
        <v>800</v>
      </c>
      <c r="I2566">
        <v>2</v>
      </c>
      <c r="J2566" t="s">
        <v>22</v>
      </c>
    </row>
    <row r="2567" spans="1:10">
      <c r="A2567">
        <v>3301100999</v>
      </c>
      <c r="B2567" t="s">
        <v>99</v>
      </c>
      <c r="C2567">
        <v>10</v>
      </c>
      <c r="D2567">
        <v>330</v>
      </c>
      <c r="E2567">
        <v>110000</v>
      </c>
      <c r="F2567">
        <v>999</v>
      </c>
      <c r="G2567">
        <v>0</v>
      </c>
      <c r="H2567">
        <v>330</v>
      </c>
      <c r="I2567">
        <v>2</v>
      </c>
      <c r="J2567" t="s">
        <v>22</v>
      </c>
    </row>
    <row r="2568" spans="1:10">
      <c r="A2568">
        <v>3301104000</v>
      </c>
      <c r="B2568" t="s">
        <v>170</v>
      </c>
      <c r="C2568">
        <v>10</v>
      </c>
      <c r="D2568">
        <v>330</v>
      </c>
      <c r="E2568">
        <v>110000</v>
      </c>
      <c r="F2568">
        <v>0</v>
      </c>
      <c r="G2568">
        <v>0</v>
      </c>
      <c r="H2568">
        <v>330</v>
      </c>
      <c r="I2568">
        <v>2</v>
      </c>
      <c r="J2568" t="s">
        <v>22</v>
      </c>
    </row>
    <row r="2569" spans="1:10">
      <c r="A2569">
        <v>3301210000</v>
      </c>
      <c r="B2569" t="s">
        <v>25</v>
      </c>
      <c r="C2569">
        <v>10</v>
      </c>
      <c r="D2569">
        <v>330</v>
      </c>
      <c r="E2569">
        <v>121000</v>
      </c>
      <c r="F2569">
        <v>0</v>
      </c>
      <c r="G2569">
        <v>0</v>
      </c>
      <c r="H2569">
        <v>330</v>
      </c>
      <c r="I2569">
        <v>2</v>
      </c>
      <c r="J2569" t="s">
        <v>22</v>
      </c>
    </row>
    <row r="2570" spans="1:10">
      <c r="A2570">
        <v>3301210800</v>
      </c>
      <c r="B2570" t="s">
        <v>25</v>
      </c>
      <c r="C2570">
        <v>10</v>
      </c>
      <c r="D2570">
        <v>330</v>
      </c>
      <c r="E2570">
        <v>121000</v>
      </c>
      <c r="F2570">
        <v>0</v>
      </c>
      <c r="G2570">
        <v>0</v>
      </c>
      <c r="H2570">
        <v>800</v>
      </c>
      <c r="I2570">
        <v>2</v>
      </c>
      <c r="J2570" t="s">
        <v>22</v>
      </c>
    </row>
    <row r="2571" spans="1:10">
      <c r="A2571">
        <v>3301220000</v>
      </c>
      <c r="B2571" t="s">
        <v>26</v>
      </c>
      <c r="C2571">
        <v>10</v>
      </c>
      <c r="D2571">
        <v>330</v>
      </c>
      <c r="E2571">
        <v>122000</v>
      </c>
      <c r="F2571">
        <v>0</v>
      </c>
      <c r="G2571">
        <v>0</v>
      </c>
      <c r="H2571">
        <v>330</v>
      </c>
      <c r="I2571">
        <v>2</v>
      </c>
      <c r="J2571" t="s">
        <v>22</v>
      </c>
    </row>
    <row r="2572" spans="1:10">
      <c r="A2572">
        <v>3301220001</v>
      </c>
      <c r="B2572" t="s">
        <v>26</v>
      </c>
      <c r="C2572">
        <v>10</v>
      </c>
      <c r="D2572">
        <v>330</v>
      </c>
      <c r="E2572">
        <v>122000</v>
      </c>
      <c r="F2572">
        <v>0</v>
      </c>
      <c r="G2572">
        <v>0</v>
      </c>
      <c r="H2572">
        <v>330</v>
      </c>
      <c r="I2572">
        <v>2</v>
      </c>
      <c r="J2572" t="s">
        <v>22</v>
      </c>
    </row>
    <row r="2573" spans="1:10">
      <c r="A2573">
        <v>3301220141</v>
      </c>
      <c r="B2573" t="s">
        <v>1791</v>
      </c>
      <c r="C2573">
        <v>10</v>
      </c>
      <c r="D2573">
        <v>330</v>
      </c>
      <c r="E2573">
        <v>122000</v>
      </c>
      <c r="F2573">
        <v>141</v>
      </c>
      <c r="G2573">
        <v>0</v>
      </c>
      <c r="H2573">
        <v>330</v>
      </c>
      <c r="I2573">
        <v>2</v>
      </c>
      <c r="J2573" t="s">
        <v>22</v>
      </c>
    </row>
    <row r="2574" spans="1:10">
      <c r="A2574">
        <v>3301220800</v>
      </c>
      <c r="B2574" t="s">
        <v>26</v>
      </c>
      <c r="C2574">
        <v>10</v>
      </c>
      <c r="D2574">
        <v>330</v>
      </c>
      <c r="E2574">
        <v>122000</v>
      </c>
      <c r="F2574">
        <v>0</v>
      </c>
      <c r="G2574">
        <v>0</v>
      </c>
      <c r="H2574">
        <v>800</v>
      </c>
      <c r="I2574">
        <v>2</v>
      </c>
      <c r="J2574" t="s">
        <v>22</v>
      </c>
    </row>
    <row r="2575" spans="1:10">
      <c r="A2575">
        <v>3301230000</v>
      </c>
      <c r="B2575" t="s">
        <v>27</v>
      </c>
      <c r="C2575">
        <v>10</v>
      </c>
      <c r="D2575">
        <v>330</v>
      </c>
      <c r="E2575">
        <v>123000</v>
      </c>
      <c r="F2575">
        <v>0</v>
      </c>
      <c r="G2575">
        <v>0</v>
      </c>
      <c r="H2575">
        <v>330</v>
      </c>
      <c r="I2575">
        <v>2</v>
      </c>
      <c r="J2575" t="s">
        <v>22</v>
      </c>
    </row>
    <row r="2576" spans="1:10">
      <c r="A2576">
        <v>3301230800</v>
      </c>
      <c r="B2576" t="s">
        <v>27</v>
      </c>
      <c r="C2576">
        <v>10</v>
      </c>
      <c r="D2576">
        <v>330</v>
      </c>
      <c r="E2576">
        <v>123000</v>
      </c>
      <c r="F2576">
        <v>0</v>
      </c>
      <c r="G2576">
        <v>0</v>
      </c>
      <c r="H2576">
        <v>800</v>
      </c>
      <c r="I2576">
        <v>2</v>
      </c>
      <c r="J2576" t="s">
        <v>22</v>
      </c>
    </row>
    <row r="2577" spans="1:10">
      <c r="A2577">
        <v>3301240000</v>
      </c>
      <c r="B2577" t="s">
        <v>28</v>
      </c>
      <c r="C2577">
        <v>10</v>
      </c>
      <c r="D2577">
        <v>330</v>
      </c>
      <c r="E2577">
        <v>124000</v>
      </c>
      <c r="F2577">
        <v>0</v>
      </c>
      <c r="G2577">
        <v>0</v>
      </c>
      <c r="H2577">
        <v>330</v>
      </c>
      <c r="I2577">
        <v>2</v>
      </c>
      <c r="J2577" t="s">
        <v>22</v>
      </c>
    </row>
    <row r="2578" spans="1:10">
      <c r="A2578">
        <v>3301240141</v>
      </c>
      <c r="B2578" t="s">
        <v>28</v>
      </c>
      <c r="C2578">
        <v>10</v>
      </c>
      <c r="D2578">
        <v>330</v>
      </c>
      <c r="E2578">
        <v>124000</v>
      </c>
      <c r="F2578">
        <v>141</v>
      </c>
      <c r="G2578">
        <v>0</v>
      </c>
      <c r="H2578">
        <v>330</v>
      </c>
      <c r="I2578">
        <v>2</v>
      </c>
      <c r="J2578" t="s">
        <v>22</v>
      </c>
    </row>
    <row r="2579" spans="1:10">
      <c r="A2579">
        <v>3301240800</v>
      </c>
      <c r="B2579" t="s">
        <v>28</v>
      </c>
      <c r="C2579">
        <v>10</v>
      </c>
      <c r="D2579">
        <v>330</v>
      </c>
      <c r="E2579">
        <v>124000</v>
      </c>
      <c r="F2579">
        <v>0</v>
      </c>
      <c r="G2579">
        <v>0</v>
      </c>
      <c r="H2579">
        <v>800</v>
      </c>
      <c r="I2579">
        <v>2</v>
      </c>
      <c r="J2579" t="s">
        <v>22</v>
      </c>
    </row>
    <row r="2580" spans="1:10">
      <c r="A2580">
        <v>3301251000</v>
      </c>
      <c r="B2580" t="s">
        <v>29</v>
      </c>
      <c r="C2580">
        <v>10</v>
      </c>
      <c r="D2580">
        <v>330</v>
      </c>
      <c r="E2580">
        <v>125100</v>
      </c>
      <c r="F2580">
        <v>0</v>
      </c>
      <c r="G2580">
        <v>0</v>
      </c>
      <c r="H2580">
        <v>330</v>
      </c>
      <c r="I2580">
        <v>2</v>
      </c>
      <c r="J2580" t="s">
        <v>22</v>
      </c>
    </row>
    <row r="2581" spans="1:10">
      <c r="A2581">
        <v>3301251800</v>
      </c>
      <c r="B2581" t="s">
        <v>29</v>
      </c>
      <c r="C2581">
        <v>10</v>
      </c>
      <c r="D2581">
        <v>330</v>
      </c>
      <c r="E2581">
        <v>125100</v>
      </c>
      <c r="F2581">
        <v>0</v>
      </c>
      <c r="G2581">
        <v>0</v>
      </c>
      <c r="H2581">
        <v>800</v>
      </c>
      <c r="I2581">
        <v>2</v>
      </c>
      <c r="J2581" t="s">
        <v>22</v>
      </c>
    </row>
    <row r="2582" spans="1:10">
      <c r="A2582">
        <v>3301254000</v>
      </c>
      <c r="B2582" t="s">
        <v>147</v>
      </c>
      <c r="C2582">
        <v>10</v>
      </c>
      <c r="D2582">
        <v>330</v>
      </c>
      <c r="E2582">
        <v>125400</v>
      </c>
      <c r="F2582">
        <v>0</v>
      </c>
      <c r="G2582">
        <v>0</v>
      </c>
      <c r="H2582">
        <v>330</v>
      </c>
      <c r="I2582">
        <v>2</v>
      </c>
      <c r="J2582" t="s">
        <v>22</v>
      </c>
    </row>
    <row r="2583" spans="1:10">
      <c r="A2583">
        <v>3301255000</v>
      </c>
      <c r="B2583" t="s">
        <v>50</v>
      </c>
      <c r="C2583">
        <v>10</v>
      </c>
      <c r="D2583">
        <v>330</v>
      </c>
      <c r="E2583">
        <v>125510</v>
      </c>
      <c r="F2583">
        <v>0</v>
      </c>
      <c r="G2583">
        <v>0</v>
      </c>
      <c r="H2583">
        <v>330</v>
      </c>
      <c r="I2583">
        <v>2</v>
      </c>
      <c r="J2583" t="s">
        <v>22</v>
      </c>
    </row>
    <row r="2584" spans="1:10">
      <c r="A2584">
        <v>3301256000</v>
      </c>
      <c r="B2584" t="s">
        <v>51</v>
      </c>
      <c r="C2584">
        <v>10</v>
      </c>
      <c r="D2584">
        <v>330</v>
      </c>
      <c r="E2584">
        <v>125520</v>
      </c>
      <c r="F2584">
        <v>0</v>
      </c>
      <c r="G2584">
        <v>0</v>
      </c>
      <c r="H2584">
        <v>330</v>
      </c>
      <c r="I2584">
        <v>2</v>
      </c>
      <c r="J2584" t="s">
        <v>22</v>
      </c>
    </row>
    <row r="2585" spans="1:10">
      <c r="A2585">
        <v>3301260000</v>
      </c>
      <c r="B2585" t="s">
        <v>30</v>
      </c>
      <c r="C2585">
        <v>10</v>
      </c>
      <c r="D2585">
        <v>330</v>
      </c>
      <c r="E2585">
        <v>126000</v>
      </c>
      <c r="F2585">
        <v>0</v>
      </c>
      <c r="G2585">
        <v>0</v>
      </c>
      <c r="H2585">
        <v>330</v>
      </c>
      <c r="I2585">
        <v>2</v>
      </c>
      <c r="J2585" t="s">
        <v>22</v>
      </c>
    </row>
    <row r="2586" spans="1:10">
      <c r="A2586">
        <v>3301260006</v>
      </c>
      <c r="B2586" t="s">
        <v>172</v>
      </c>
      <c r="C2586">
        <v>10</v>
      </c>
      <c r="D2586">
        <v>330</v>
      </c>
      <c r="E2586">
        <v>126000</v>
      </c>
      <c r="F2586">
        <v>0</v>
      </c>
      <c r="G2586">
        <v>0</v>
      </c>
      <c r="H2586">
        <v>330</v>
      </c>
      <c r="I2586">
        <v>2</v>
      </c>
      <c r="J2586" t="s">
        <v>22</v>
      </c>
    </row>
    <row r="2587" spans="1:10">
      <c r="A2587">
        <v>3301260007</v>
      </c>
      <c r="B2587" t="s">
        <v>173</v>
      </c>
      <c r="C2587">
        <v>10</v>
      </c>
      <c r="D2587">
        <v>330</v>
      </c>
      <c r="E2587">
        <v>126000</v>
      </c>
      <c r="F2587">
        <v>0</v>
      </c>
      <c r="G2587">
        <v>0</v>
      </c>
      <c r="H2587">
        <v>330</v>
      </c>
      <c r="I2587">
        <v>2</v>
      </c>
      <c r="J2587" t="s">
        <v>22</v>
      </c>
    </row>
    <row r="2588" spans="1:10">
      <c r="A2588">
        <v>3301260008</v>
      </c>
      <c r="B2588" t="s">
        <v>174</v>
      </c>
      <c r="C2588">
        <v>10</v>
      </c>
      <c r="D2588">
        <v>330</v>
      </c>
      <c r="E2588">
        <v>126000</v>
      </c>
      <c r="F2588">
        <v>0</v>
      </c>
      <c r="G2588">
        <v>0</v>
      </c>
      <c r="H2588">
        <v>330</v>
      </c>
      <c r="I2588">
        <v>2</v>
      </c>
      <c r="J2588" t="s">
        <v>22</v>
      </c>
    </row>
    <row r="2589" spans="1:10">
      <c r="A2589">
        <v>3301260141</v>
      </c>
      <c r="B2589" t="s">
        <v>30</v>
      </c>
      <c r="C2589">
        <v>10</v>
      </c>
      <c r="D2589">
        <v>330</v>
      </c>
      <c r="E2589">
        <v>126000</v>
      </c>
      <c r="F2589">
        <v>141</v>
      </c>
      <c r="G2589">
        <v>0</v>
      </c>
      <c r="H2589">
        <v>330</v>
      </c>
      <c r="I2589">
        <v>2</v>
      </c>
      <c r="J2589" t="s">
        <v>22</v>
      </c>
    </row>
    <row r="2590" spans="1:10">
      <c r="A2590">
        <v>3301260800</v>
      </c>
      <c r="B2590" t="s">
        <v>30</v>
      </c>
      <c r="C2590">
        <v>10</v>
      </c>
      <c r="D2590">
        <v>330</v>
      </c>
      <c r="E2590">
        <v>126000</v>
      </c>
      <c r="F2590">
        <v>0</v>
      </c>
      <c r="G2590">
        <v>0</v>
      </c>
      <c r="H2590">
        <v>800</v>
      </c>
      <c r="I2590">
        <v>2</v>
      </c>
      <c r="J2590" t="s">
        <v>22</v>
      </c>
    </row>
    <row r="2591" spans="1:10">
      <c r="A2591">
        <v>3301270000</v>
      </c>
      <c r="B2591" t="s">
        <v>31</v>
      </c>
      <c r="C2591">
        <v>10</v>
      </c>
      <c r="D2591">
        <v>330</v>
      </c>
      <c r="E2591">
        <v>127000</v>
      </c>
      <c r="F2591">
        <v>0</v>
      </c>
      <c r="G2591">
        <v>0</v>
      </c>
      <c r="H2591">
        <v>330</v>
      </c>
      <c r="I2591">
        <v>2</v>
      </c>
      <c r="J2591" t="s">
        <v>22</v>
      </c>
    </row>
    <row r="2592" spans="1:10">
      <c r="A2592">
        <v>3301270800</v>
      </c>
      <c r="B2592" t="s">
        <v>31</v>
      </c>
      <c r="C2592">
        <v>10</v>
      </c>
      <c r="D2592">
        <v>330</v>
      </c>
      <c r="E2592">
        <v>127000</v>
      </c>
      <c r="F2592">
        <v>0</v>
      </c>
      <c r="G2592">
        <v>0</v>
      </c>
      <c r="H2592">
        <v>800</v>
      </c>
      <c r="I2592">
        <v>2</v>
      </c>
      <c r="J2592" t="s">
        <v>22</v>
      </c>
    </row>
    <row r="2593" spans="1:10">
      <c r="A2593">
        <v>3301320000</v>
      </c>
      <c r="B2593" t="s">
        <v>175</v>
      </c>
      <c r="C2593">
        <v>10</v>
      </c>
      <c r="D2593">
        <v>330</v>
      </c>
      <c r="E2593">
        <v>132000</v>
      </c>
      <c r="F2593">
        <v>0</v>
      </c>
      <c r="G2593">
        <v>0</v>
      </c>
      <c r="H2593">
        <v>330</v>
      </c>
      <c r="I2593">
        <v>2</v>
      </c>
      <c r="J2593" t="s">
        <v>22</v>
      </c>
    </row>
    <row r="2594" spans="1:10">
      <c r="A2594">
        <v>3301320800</v>
      </c>
      <c r="B2594" t="s">
        <v>175</v>
      </c>
      <c r="C2594">
        <v>10</v>
      </c>
      <c r="D2594">
        <v>330</v>
      </c>
      <c r="E2594">
        <v>132000</v>
      </c>
      <c r="F2594">
        <v>0</v>
      </c>
      <c r="G2594">
        <v>0</v>
      </c>
      <c r="H2594">
        <v>800</v>
      </c>
      <c r="I2594">
        <v>2</v>
      </c>
      <c r="J2594" t="s">
        <v>22</v>
      </c>
    </row>
    <row r="2595" spans="1:10">
      <c r="A2595">
        <v>3301350000</v>
      </c>
      <c r="B2595" t="s">
        <v>176</v>
      </c>
      <c r="C2595">
        <v>10</v>
      </c>
      <c r="D2595">
        <v>330</v>
      </c>
      <c r="E2595">
        <v>135000</v>
      </c>
      <c r="F2595">
        <v>0</v>
      </c>
      <c r="G2595">
        <v>0</v>
      </c>
      <c r="H2595">
        <v>330</v>
      </c>
      <c r="I2595">
        <v>2</v>
      </c>
      <c r="J2595" t="s">
        <v>22</v>
      </c>
    </row>
    <row r="2596" spans="1:10">
      <c r="A2596">
        <v>3301350800</v>
      </c>
      <c r="B2596" t="s">
        <v>176</v>
      </c>
      <c r="C2596">
        <v>10</v>
      </c>
      <c r="D2596">
        <v>330</v>
      </c>
      <c r="E2596">
        <v>135000</v>
      </c>
      <c r="F2596">
        <v>0</v>
      </c>
      <c r="G2596">
        <v>0</v>
      </c>
      <c r="H2596">
        <v>800</v>
      </c>
      <c r="I2596">
        <v>2</v>
      </c>
      <c r="J2596" t="s">
        <v>22</v>
      </c>
    </row>
    <row r="2597" spans="1:10">
      <c r="A2597">
        <v>3301360000</v>
      </c>
      <c r="B2597" t="s">
        <v>67</v>
      </c>
      <c r="C2597">
        <v>10</v>
      </c>
      <c r="D2597">
        <v>330</v>
      </c>
      <c r="E2597">
        <v>136000</v>
      </c>
      <c r="F2597">
        <v>0</v>
      </c>
      <c r="G2597">
        <v>0</v>
      </c>
      <c r="H2597">
        <v>330</v>
      </c>
      <c r="I2597">
        <v>2</v>
      </c>
      <c r="J2597" t="s">
        <v>22</v>
      </c>
    </row>
    <row r="2598" spans="1:10">
      <c r="A2598">
        <v>3301360755</v>
      </c>
      <c r="B2598" t="s">
        <v>67</v>
      </c>
      <c r="C2598">
        <v>10</v>
      </c>
      <c r="D2598">
        <v>330</v>
      </c>
      <c r="E2598">
        <v>136000</v>
      </c>
      <c r="F2598">
        <v>755</v>
      </c>
      <c r="G2598">
        <v>0</v>
      </c>
      <c r="H2598">
        <v>809</v>
      </c>
      <c r="I2598">
        <v>2</v>
      </c>
      <c r="J2598" t="s">
        <v>22</v>
      </c>
    </row>
    <row r="2599" spans="1:10">
      <c r="A2599">
        <v>3301360800</v>
      </c>
      <c r="B2599" t="s">
        <v>67</v>
      </c>
      <c r="C2599">
        <v>10</v>
      </c>
      <c r="D2599">
        <v>330</v>
      </c>
      <c r="E2599">
        <v>136000</v>
      </c>
      <c r="F2599">
        <v>0</v>
      </c>
      <c r="G2599">
        <v>0</v>
      </c>
      <c r="H2599">
        <v>800</v>
      </c>
      <c r="I2599">
        <v>2</v>
      </c>
      <c r="J2599" t="s">
        <v>22</v>
      </c>
    </row>
    <row r="2600" spans="1:10">
      <c r="A2600">
        <v>3301410000</v>
      </c>
      <c r="B2600" t="s">
        <v>177</v>
      </c>
      <c r="C2600">
        <v>10</v>
      </c>
      <c r="D2600">
        <v>330</v>
      </c>
      <c r="E2600">
        <v>141000</v>
      </c>
      <c r="F2600">
        <v>0</v>
      </c>
      <c r="G2600">
        <v>0</v>
      </c>
      <c r="H2600">
        <v>330</v>
      </c>
      <c r="I2600">
        <v>2</v>
      </c>
      <c r="J2600" t="s">
        <v>22</v>
      </c>
    </row>
    <row r="2601" spans="1:10">
      <c r="A2601">
        <v>3301410800</v>
      </c>
      <c r="B2601" t="s">
        <v>177</v>
      </c>
      <c r="C2601">
        <v>10</v>
      </c>
      <c r="D2601">
        <v>330</v>
      </c>
      <c r="E2601">
        <v>141000</v>
      </c>
      <c r="F2601">
        <v>0</v>
      </c>
      <c r="G2601">
        <v>0</v>
      </c>
      <c r="H2601">
        <v>800</v>
      </c>
      <c r="I2601">
        <v>2</v>
      </c>
      <c r="J2601" t="s">
        <v>22</v>
      </c>
    </row>
    <row r="2602" spans="1:10">
      <c r="A2602">
        <v>3301430000</v>
      </c>
      <c r="B2602" t="s">
        <v>32</v>
      </c>
      <c r="C2602">
        <v>10</v>
      </c>
      <c r="D2602">
        <v>330</v>
      </c>
      <c r="E2602">
        <v>143000</v>
      </c>
      <c r="F2602">
        <v>0</v>
      </c>
      <c r="G2602">
        <v>0</v>
      </c>
      <c r="H2602">
        <v>330</v>
      </c>
      <c r="I2602">
        <v>2</v>
      </c>
      <c r="J2602" t="s">
        <v>22</v>
      </c>
    </row>
    <row r="2603" spans="1:10">
      <c r="A2603">
        <v>3301430800</v>
      </c>
      <c r="B2603" t="s">
        <v>32</v>
      </c>
      <c r="C2603">
        <v>10</v>
      </c>
      <c r="D2603">
        <v>330</v>
      </c>
      <c r="E2603">
        <v>143000</v>
      </c>
      <c r="F2603">
        <v>0</v>
      </c>
      <c r="G2603">
        <v>0</v>
      </c>
      <c r="H2603">
        <v>800</v>
      </c>
      <c r="I2603">
        <v>2</v>
      </c>
      <c r="J2603" t="s">
        <v>22</v>
      </c>
    </row>
    <row r="2604" spans="1:10">
      <c r="A2604">
        <v>3301550119</v>
      </c>
      <c r="B2604" t="s">
        <v>127</v>
      </c>
      <c r="C2604">
        <v>27</v>
      </c>
      <c r="D2604">
        <v>330</v>
      </c>
      <c r="E2604">
        <v>155000</v>
      </c>
      <c r="F2604">
        <v>19</v>
      </c>
      <c r="G2604">
        <v>0</v>
      </c>
      <c r="H2604">
        <v>330</v>
      </c>
      <c r="I2604">
        <v>2</v>
      </c>
      <c r="J2604" t="s">
        <v>22</v>
      </c>
    </row>
    <row r="2605" spans="1:10">
      <c r="A2605">
        <v>3301561111</v>
      </c>
      <c r="B2605" t="s">
        <v>121</v>
      </c>
      <c r="C2605">
        <v>27</v>
      </c>
      <c r="D2605">
        <v>330</v>
      </c>
      <c r="E2605">
        <v>156100</v>
      </c>
      <c r="F2605">
        <v>11</v>
      </c>
      <c r="G2605">
        <v>0</v>
      </c>
      <c r="H2605">
        <v>815</v>
      </c>
      <c r="I2605">
        <v>2</v>
      </c>
      <c r="J2605" t="s">
        <v>22</v>
      </c>
    </row>
    <row r="2606" spans="1:10">
      <c r="A2606">
        <v>3301561119</v>
      </c>
      <c r="B2606" t="s">
        <v>121</v>
      </c>
      <c r="C2606">
        <v>27</v>
      </c>
      <c r="D2606">
        <v>330</v>
      </c>
      <c r="E2606">
        <v>156100</v>
      </c>
      <c r="F2606">
        <v>19</v>
      </c>
      <c r="G2606">
        <v>0</v>
      </c>
      <c r="H2606">
        <v>330</v>
      </c>
      <c r="I2606">
        <v>2</v>
      </c>
      <c r="J2606" t="s">
        <v>22</v>
      </c>
    </row>
    <row r="2607" spans="1:10">
      <c r="A2607">
        <v>3301566111</v>
      </c>
      <c r="B2607" t="s">
        <v>33</v>
      </c>
      <c r="C2607">
        <v>27</v>
      </c>
      <c r="D2607">
        <v>330</v>
      </c>
      <c r="E2607">
        <v>156600</v>
      </c>
      <c r="F2607">
        <v>11</v>
      </c>
      <c r="G2607">
        <v>0</v>
      </c>
      <c r="H2607">
        <v>815</v>
      </c>
      <c r="I2607">
        <v>2</v>
      </c>
      <c r="J2607" t="s">
        <v>22</v>
      </c>
    </row>
    <row r="2608" spans="1:10">
      <c r="A2608">
        <v>3301580111</v>
      </c>
      <c r="B2608" t="s">
        <v>79</v>
      </c>
      <c r="C2608">
        <v>27</v>
      </c>
      <c r="D2608">
        <v>330</v>
      </c>
      <c r="E2608">
        <v>158000</v>
      </c>
      <c r="F2608">
        <v>11</v>
      </c>
      <c r="G2608">
        <v>0</v>
      </c>
      <c r="H2608">
        <v>815</v>
      </c>
      <c r="I2608">
        <v>2</v>
      </c>
      <c r="J2608" t="s">
        <v>22</v>
      </c>
    </row>
    <row r="2609" spans="1:10">
      <c r="A2609">
        <v>3301580119</v>
      </c>
      <c r="B2609" t="s">
        <v>79</v>
      </c>
      <c r="C2609">
        <v>27</v>
      </c>
      <c r="D2609">
        <v>330</v>
      </c>
      <c r="E2609">
        <v>158000</v>
      </c>
      <c r="F2609">
        <v>19</v>
      </c>
      <c r="G2609">
        <v>0</v>
      </c>
      <c r="H2609">
        <v>330</v>
      </c>
      <c r="I2609">
        <v>2</v>
      </c>
      <c r="J2609" t="s">
        <v>22</v>
      </c>
    </row>
    <row r="2610" spans="1:10">
      <c r="A2610">
        <v>3301591111</v>
      </c>
      <c r="B2610" t="s">
        <v>71</v>
      </c>
      <c r="C2610">
        <v>27</v>
      </c>
      <c r="D2610">
        <v>330</v>
      </c>
      <c r="E2610">
        <v>159100</v>
      </c>
      <c r="F2610">
        <v>11</v>
      </c>
      <c r="G2610">
        <v>0</v>
      </c>
      <c r="H2610">
        <v>815</v>
      </c>
      <c r="I2610">
        <v>2</v>
      </c>
      <c r="J2610" t="s">
        <v>22</v>
      </c>
    </row>
    <row r="2611" spans="1:10">
      <c r="A2611">
        <v>3301592111</v>
      </c>
      <c r="B2611" t="s">
        <v>287</v>
      </c>
      <c r="C2611">
        <v>27</v>
      </c>
      <c r="D2611">
        <v>330</v>
      </c>
      <c r="E2611">
        <v>159200</v>
      </c>
      <c r="F2611">
        <v>11</v>
      </c>
      <c r="G2611">
        <v>1</v>
      </c>
      <c r="H2611">
        <v>330</v>
      </c>
      <c r="I2611">
        <v>2</v>
      </c>
      <c r="J2611" t="s">
        <v>22</v>
      </c>
    </row>
    <row r="2612" spans="1:10">
      <c r="A2612">
        <v>3301594111</v>
      </c>
      <c r="B2612" t="s">
        <v>1388</v>
      </c>
      <c r="C2612">
        <v>27</v>
      </c>
      <c r="D2612">
        <v>330</v>
      </c>
      <c r="E2612">
        <v>159100</v>
      </c>
      <c r="F2612">
        <v>11</v>
      </c>
      <c r="G2612">
        <v>1</v>
      </c>
      <c r="H2612">
        <v>330</v>
      </c>
      <c r="I2612">
        <v>2</v>
      </c>
      <c r="J2612" t="s">
        <v>22</v>
      </c>
    </row>
    <row r="2613" spans="1:10">
      <c r="A2613">
        <v>3301613000</v>
      </c>
      <c r="B2613" t="s">
        <v>161</v>
      </c>
      <c r="C2613">
        <v>10</v>
      </c>
      <c r="D2613">
        <v>330</v>
      </c>
      <c r="E2613">
        <v>161300</v>
      </c>
      <c r="F2613">
        <v>0</v>
      </c>
      <c r="G2613">
        <v>0</v>
      </c>
      <c r="H2613">
        <v>330</v>
      </c>
      <c r="I2613">
        <v>2</v>
      </c>
      <c r="J2613" t="s">
        <v>22</v>
      </c>
    </row>
    <row r="2614" spans="1:10">
      <c r="A2614">
        <v>3301613754</v>
      </c>
      <c r="B2614" t="s">
        <v>1399</v>
      </c>
      <c r="C2614">
        <v>10</v>
      </c>
      <c r="D2614">
        <v>330</v>
      </c>
      <c r="E2614">
        <v>161300</v>
      </c>
      <c r="F2614">
        <v>754</v>
      </c>
      <c r="G2614">
        <v>0</v>
      </c>
      <c r="H2614">
        <v>330</v>
      </c>
      <c r="I2614">
        <v>2</v>
      </c>
      <c r="J2614" t="s">
        <v>22</v>
      </c>
    </row>
    <row r="2615" spans="1:10">
      <c r="A2615">
        <v>3301613800</v>
      </c>
      <c r="B2615" t="s">
        <v>178</v>
      </c>
      <c r="C2615">
        <v>10</v>
      </c>
      <c r="D2615">
        <v>330</v>
      </c>
      <c r="E2615">
        <v>161300</v>
      </c>
      <c r="F2615">
        <v>0</v>
      </c>
      <c r="G2615">
        <v>0</v>
      </c>
      <c r="H2615">
        <v>800</v>
      </c>
      <c r="I2615">
        <v>2</v>
      </c>
      <c r="J2615" t="s">
        <v>22</v>
      </c>
    </row>
    <row r="2616" spans="1:10">
      <c r="A2616">
        <v>3301620000</v>
      </c>
      <c r="B2616" t="s">
        <v>179</v>
      </c>
      <c r="C2616">
        <v>10</v>
      </c>
      <c r="D2616">
        <v>330</v>
      </c>
      <c r="E2616">
        <v>162000</v>
      </c>
      <c r="F2616">
        <v>0</v>
      </c>
      <c r="G2616">
        <v>0</v>
      </c>
      <c r="H2616">
        <v>810</v>
      </c>
      <c r="I2616">
        <v>2</v>
      </c>
      <c r="J2616" t="s">
        <v>22</v>
      </c>
    </row>
    <row r="2617" spans="1:10">
      <c r="A2617">
        <v>3301620800</v>
      </c>
      <c r="B2617" t="s">
        <v>179</v>
      </c>
      <c r="C2617">
        <v>10</v>
      </c>
      <c r="D2617">
        <v>330</v>
      </c>
      <c r="E2617">
        <v>162000</v>
      </c>
      <c r="F2617">
        <v>0</v>
      </c>
      <c r="G2617">
        <v>0</v>
      </c>
      <c r="H2617">
        <v>810</v>
      </c>
      <c r="I2617">
        <v>2</v>
      </c>
      <c r="J2617" t="s">
        <v>22</v>
      </c>
    </row>
    <row r="2618" spans="1:10">
      <c r="A2618">
        <v>3301621000</v>
      </c>
      <c r="B2618" t="s">
        <v>180</v>
      </c>
      <c r="C2618">
        <v>10</v>
      </c>
      <c r="D2618">
        <v>330</v>
      </c>
      <c r="E2618">
        <v>162100</v>
      </c>
      <c r="F2618">
        <v>0</v>
      </c>
      <c r="G2618">
        <v>0</v>
      </c>
      <c r="H2618">
        <v>810</v>
      </c>
      <c r="I2618">
        <v>2</v>
      </c>
      <c r="J2618" t="s">
        <v>22</v>
      </c>
    </row>
    <row r="2619" spans="1:10">
      <c r="A2619">
        <v>3301621800</v>
      </c>
      <c r="B2619" t="s">
        <v>180</v>
      </c>
      <c r="C2619">
        <v>10</v>
      </c>
      <c r="D2619">
        <v>330</v>
      </c>
      <c r="E2619">
        <v>162100</v>
      </c>
      <c r="F2619">
        <v>0</v>
      </c>
      <c r="G2619">
        <v>0</v>
      </c>
      <c r="H2619">
        <v>810</v>
      </c>
      <c r="I2619">
        <v>2</v>
      </c>
      <c r="J2619" t="s">
        <v>22</v>
      </c>
    </row>
    <row r="2620" spans="1:10">
      <c r="A2620">
        <v>3301623000</v>
      </c>
      <c r="B2620" t="s">
        <v>214</v>
      </c>
      <c r="C2620">
        <v>10</v>
      </c>
      <c r="D2620">
        <v>330</v>
      </c>
      <c r="E2620">
        <v>162300</v>
      </c>
      <c r="F2620">
        <v>0</v>
      </c>
      <c r="G2620">
        <v>0</v>
      </c>
      <c r="H2620">
        <v>810</v>
      </c>
      <c r="I2620">
        <v>2</v>
      </c>
      <c r="J2620" t="s">
        <v>22</v>
      </c>
    </row>
    <row r="2621" spans="1:10">
      <c r="A2621">
        <v>3301623800</v>
      </c>
      <c r="B2621" t="s">
        <v>231</v>
      </c>
      <c r="C2621">
        <v>10</v>
      </c>
      <c r="D2621">
        <v>330</v>
      </c>
      <c r="E2621">
        <v>162300</v>
      </c>
      <c r="F2621">
        <v>0</v>
      </c>
      <c r="G2621">
        <v>0</v>
      </c>
      <c r="H2621">
        <v>800</v>
      </c>
      <c r="I2621">
        <v>2</v>
      </c>
      <c r="J2621" t="s">
        <v>22</v>
      </c>
    </row>
    <row r="2622" spans="1:10">
      <c r="A2622">
        <v>3301624000</v>
      </c>
      <c r="B2622" t="s">
        <v>82</v>
      </c>
      <c r="C2622">
        <v>10</v>
      </c>
      <c r="D2622">
        <v>330</v>
      </c>
      <c r="E2622">
        <v>162400</v>
      </c>
      <c r="F2622">
        <v>0</v>
      </c>
      <c r="G2622">
        <v>0</v>
      </c>
      <c r="H2622">
        <v>810</v>
      </c>
      <c r="I2622">
        <v>2</v>
      </c>
      <c r="J2622" t="s">
        <v>22</v>
      </c>
    </row>
    <row r="2623" spans="1:10">
      <c r="A2623">
        <v>3301624001</v>
      </c>
      <c r="B2623" t="s">
        <v>108</v>
      </c>
      <c r="C2623">
        <v>10</v>
      </c>
      <c r="D2623">
        <v>330</v>
      </c>
      <c r="E2623">
        <v>162400</v>
      </c>
      <c r="F2623">
        <v>0</v>
      </c>
      <c r="G2623">
        <v>0</v>
      </c>
      <c r="H2623">
        <v>330</v>
      </c>
      <c r="I2623">
        <v>2</v>
      </c>
      <c r="J2623" t="s">
        <v>22</v>
      </c>
    </row>
    <row r="2624" spans="1:10">
      <c r="A2624">
        <v>3301624800</v>
      </c>
      <c r="B2624" t="s">
        <v>82</v>
      </c>
      <c r="C2624">
        <v>10</v>
      </c>
      <c r="D2624">
        <v>330</v>
      </c>
      <c r="E2624">
        <v>162400</v>
      </c>
      <c r="F2624">
        <v>0</v>
      </c>
      <c r="G2624">
        <v>0</v>
      </c>
      <c r="H2624">
        <v>810</v>
      </c>
      <c r="I2624">
        <v>2</v>
      </c>
      <c r="J2624" t="s">
        <v>22</v>
      </c>
    </row>
    <row r="2625" spans="1:10">
      <c r="A2625">
        <v>3302122165</v>
      </c>
      <c r="B2625" t="s">
        <v>83</v>
      </c>
      <c r="C2625">
        <v>10</v>
      </c>
      <c r="D2625">
        <v>330</v>
      </c>
      <c r="E2625">
        <v>212200</v>
      </c>
      <c r="F2625">
        <v>165</v>
      </c>
      <c r="G2625">
        <v>0</v>
      </c>
      <c r="H2625">
        <v>816</v>
      </c>
      <c r="I2625">
        <v>2</v>
      </c>
      <c r="J2625" t="s">
        <v>22</v>
      </c>
    </row>
    <row r="2626" spans="1:10">
      <c r="A2626">
        <v>3302130000</v>
      </c>
      <c r="B2626" t="s">
        <v>53</v>
      </c>
      <c r="C2626">
        <v>10</v>
      </c>
      <c r="D2626">
        <v>330</v>
      </c>
      <c r="E2626">
        <v>213000</v>
      </c>
      <c r="F2626">
        <v>0</v>
      </c>
      <c r="G2626">
        <v>0</v>
      </c>
      <c r="H2626">
        <v>330</v>
      </c>
      <c r="I2626">
        <v>2</v>
      </c>
      <c r="J2626" t="s">
        <v>22</v>
      </c>
    </row>
    <row r="2627" spans="1:10">
      <c r="A2627">
        <v>3302130111</v>
      </c>
      <c r="B2627" t="s">
        <v>53</v>
      </c>
      <c r="C2627">
        <v>27</v>
      </c>
      <c r="D2627">
        <v>330</v>
      </c>
      <c r="E2627">
        <v>213000</v>
      </c>
      <c r="F2627">
        <v>11</v>
      </c>
      <c r="G2627">
        <v>0</v>
      </c>
      <c r="H2627">
        <v>815</v>
      </c>
      <c r="I2627">
        <v>2</v>
      </c>
      <c r="J2627" t="s">
        <v>22</v>
      </c>
    </row>
    <row r="2628" spans="1:10">
      <c r="A2628">
        <v>3302130800</v>
      </c>
      <c r="B2628" t="s">
        <v>53</v>
      </c>
      <c r="C2628">
        <v>10</v>
      </c>
      <c r="D2628">
        <v>330</v>
      </c>
      <c r="E2628">
        <v>213000</v>
      </c>
      <c r="F2628">
        <v>0</v>
      </c>
      <c r="G2628">
        <v>0</v>
      </c>
      <c r="H2628">
        <v>800</v>
      </c>
      <c r="I2628">
        <v>2</v>
      </c>
      <c r="J2628" t="s">
        <v>22</v>
      </c>
    </row>
    <row r="2629" spans="1:10">
      <c r="A2629">
        <v>3302140000</v>
      </c>
      <c r="B2629" t="s">
        <v>35</v>
      </c>
      <c r="C2629">
        <v>10</v>
      </c>
      <c r="D2629">
        <v>330</v>
      </c>
      <c r="E2629">
        <v>214000</v>
      </c>
      <c r="F2629">
        <v>0</v>
      </c>
      <c r="G2629">
        <v>0</v>
      </c>
      <c r="H2629">
        <v>330</v>
      </c>
      <c r="I2629">
        <v>2</v>
      </c>
      <c r="J2629" t="s">
        <v>22</v>
      </c>
    </row>
    <row r="2630" spans="1:10">
      <c r="A2630">
        <v>3302170800</v>
      </c>
      <c r="B2630" t="s">
        <v>119</v>
      </c>
      <c r="C2630">
        <v>10</v>
      </c>
      <c r="D2630">
        <v>330</v>
      </c>
      <c r="E2630">
        <v>217000</v>
      </c>
      <c r="F2630">
        <v>0</v>
      </c>
      <c r="G2630">
        <v>0</v>
      </c>
      <c r="H2630">
        <v>800</v>
      </c>
      <c r="I2630">
        <v>2</v>
      </c>
      <c r="J2630" t="s">
        <v>22</v>
      </c>
    </row>
    <row r="2631" spans="1:10">
      <c r="A2631">
        <v>3302190000</v>
      </c>
      <c r="B2631" t="s">
        <v>55</v>
      </c>
      <c r="C2631">
        <v>10</v>
      </c>
      <c r="D2631">
        <v>330</v>
      </c>
      <c r="E2631">
        <v>219000</v>
      </c>
      <c r="F2631">
        <v>0</v>
      </c>
      <c r="G2631">
        <v>0</v>
      </c>
      <c r="H2631">
        <v>330</v>
      </c>
      <c r="I2631">
        <v>2</v>
      </c>
      <c r="J2631" t="s">
        <v>22</v>
      </c>
    </row>
    <row r="2632" spans="1:10">
      <c r="A2632">
        <v>3302190381</v>
      </c>
      <c r="B2632" t="s">
        <v>1398</v>
      </c>
      <c r="C2632">
        <v>10</v>
      </c>
      <c r="D2632">
        <v>330</v>
      </c>
      <c r="E2632">
        <v>219000</v>
      </c>
      <c r="F2632">
        <v>381</v>
      </c>
      <c r="G2632">
        <v>0</v>
      </c>
      <c r="H2632">
        <v>841</v>
      </c>
      <c r="I2632">
        <v>2</v>
      </c>
      <c r="J2632" t="s">
        <v>22</v>
      </c>
    </row>
    <row r="2633" spans="1:10">
      <c r="A2633">
        <v>3302212162</v>
      </c>
      <c r="B2633" t="s">
        <v>56</v>
      </c>
      <c r="C2633">
        <v>10</v>
      </c>
      <c r="D2633">
        <v>330</v>
      </c>
      <c r="E2633">
        <v>221200</v>
      </c>
      <c r="F2633">
        <v>162</v>
      </c>
      <c r="G2633">
        <v>0</v>
      </c>
      <c r="H2633">
        <v>818</v>
      </c>
      <c r="I2633">
        <v>2</v>
      </c>
      <c r="J2633" t="s">
        <v>22</v>
      </c>
    </row>
    <row r="2634" spans="1:10">
      <c r="A2634">
        <v>3302212381</v>
      </c>
      <c r="B2634" t="s">
        <v>56</v>
      </c>
      <c r="C2634">
        <v>10</v>
      </c>
      <c r="D2634">
        <v>330</v>
      </c>
      <c r="E2634">
        <v>221200</v>
      </c>
      <c r="F2634">
        <v>381</v>
      </c>
      <c r="G2634">
        <v>0</v>
      </c>
      <c r="H2634">
        <v>841</v>
      </c>
      <c r="I2634">
        <v>2</v>
      </c>
      <c r="J2634" t="s">
        <v>22</v>
      </c>
    </row>
    <row r="2635" spans="1:10">
      <c r="A2635">
        <v>3302212999</v>
      </c>
      <c r="B2635" t="s">
        <v>56</v>
      </c>
      <c r="C2635">
        <v>10</v>
      </c>
      <c r="D2635">
        <v>330</v>
      </c>
      <c r="E2635">
        <v>221200</v>
      </c>
      <c r="F2635">
        <v>999</v>
      </c>
      <c r="G2635">
        <v>0</v>
      </c>
      <c r="H2635">
        <v>330</v>
      </c>
      <c r="I2635">
        <v>2</v>
      </c>
      <c r="J2635" t="s">
        <v>22</v>
      </c>
    </row>
    <row r="2636" spans="1:10">
      <c r="A2636">
        <v>3302213000</v>
      </c>
      <c r="B2636" t="s">
        <v>36</v>
      </c>
      <c r="C2636">
        <v>10</v>
      </c>
      <c r="D2636">
        <v>330</v>
      </c>
      <c r="E2636">
        <v>221300</v>
      </c>
      <c r="F2636">
        <v>0</v>
      </c>
      <c r="G2636">
        <v>0</v>
      </c>
      <c r="H2636">
        <v>330</v>
      </c>
      <c r="I2636">
        <v>2</v>
      </c>
      <c r="J2636" t="s">
        <v>22</v>
      </c>
    </row>
    <row r="2637" spans="1:10">
      <c r="A2637">
        <v>3302213141</v>
      </c>
      <c r="B2637" t="s">
        <v>36</v>
      </c>
      <c r="C2637">
        <v>10</v>
      </c>
      <c r="D2637">
        <v>330</v>
      </c>
      <c r="E2637">
        <v>221300</v>
      </c>
      <c r="F2637">
        <v>141</v>
      </c>
      <c r="G2637">
        <v>0</v>
      </c>
      <c r="H2637">
        <v>330</v>
      </c>
      <c r="I2637">
        <v>2</v>
      </c>
      <c r="J2637" t="s">
        <v>22</v>
      </c>
    </row>
    <row r="2638" spans="1:10">
      <c r="A2638">
        <v>3302213381</v>
      </c>
      <c r="B2638" t="s">
        <v>36</v>
      </c>
      <c r="C2638">
        <v>10</v>
      </c>
      <c r="D2638">
        <v>330</v>
      </c>
      <c r="E2638">
        <v>221300</v>
      </c>
      <c r="F2638">
        <v>381</v>
      </c>
      <c r="G2638">
        <v>0</v>
      </c>
      <c r="H2638">
        <v>841</v>
      </c>
      <c r="I2638">
        <v>2</v>
      </c>
      <c r="J2638" t="s">
        <v>22</v>
      </c>
    </row>
    <row r="2639" spans="1:10">
      <c r="A2639">
        <v>3302214381</v>
      </c>
      <c r="B2639" t="s">
        <v>272</v>
      </c>
      <c r="C2639">
        <v>10</v>
      </c>
      <c r="D2639">
        <v>330</v>
      </c>
      <c r="E2639">
        <v>221400</v>
      </c>
      <c r="F2639">
        <v>381</v>
      </c>
      <c r="G2639">
        <v>0</v>
      </c>
      <c r="H2639">
        <v>841</v>
      </c>
      <c r="I2639">
        <v>2</v>
      </c>
      <c r="J2639" t="s">
        <v>22</v>
      </c>
    </row>
    <row r="2640" spans="1:10">
      <c r="A2640">
        <v>3302219141</v>
      </c>
      <c r="B2640" t="s">
        <v>84</v>
      </c>
      <c r="C2640">
        <v>10</v>
      </c>
      <c r="D2640">
        <v>330</v>
      </c>
      <c r="E2640">
        <v>221900</v>
      </c>
      <c r="F2640">
        <v>141</v>
      </c>
      <c r="G2640">
        <v>0</v>
      </c>
      <c r="H2640">
        <v>330</v>
      </c>
      <c r="I2640">
        <v>2</v>
      </c>
      <c r="J2640" t="s">
        <v>22</v>
      </c>
    </row>
    <row r="2641" spans="1:10">
      <c r="A2641">
        <v>3302219165</v>
      </c>
      <c r="B2641" t="s">
        <v>84</v>
      </c>
      <c r="C2641">
        <v>10</v>
      </c>
      <c r="D2641">
        <v>330</v>
      </c>
      <c r="E2641">
        <v>221900</v>
      </c>
      <c r="F2641">
        <v>165</v>
      </c>
      <c r="G2641">
        <v>0</v>
      </c>
      <c r="H2641">
        <v>816</v>
      </c>
      <c r="I2641">
        <v>2</v>
      </c>
      <c r="J2641" t="s">
        <v>22</v>
      </c>
    </row>
    <row r="2642" spans="1:10">
      <c r="A2642">
        <v>3302219999</v>
      </c>
      <c r="B2642" t="s">
        <v>378</v>
      </c>
      <c r="C2642">
        <v>10</v>
      </c>
      <c r="D2642">
        <v>330</v>
      </c>
      <c r="E2642">
        <v>221900</v>
      </c>
      <c r="F2642">
        <v>999</v>
      </c>
      <c r="G2642">
        <v>0</v>
      </c>
      <c r="H2642">
        <v>330</v>
      </c>
      <c r="I2642">
        <v>2</v>
      </c>
      <c r="J2642" t="s">
        <v>22</v>
      </c>
    </row>
    <row r="2643" spans="1:10">
      <c r="A2643">
        <v>3302222000</v>
      </c>
      <c r="B2643" t="s">
        <v>37</v>
      </c>
      <c r="C2643">
        <v>10</v>
      </c>
      <c r="D2643">
        <v>330</v>
      </c>
      <c r="E2643">
        <v>222200</v>
      </c>
      <c r="F2643">
        <v>0</v>
      </c>
      <c r="G2643">
        <v>0</v>
      </c>
      <c r="H2643">
        <v>330</v>
      </c>
      <c r="I2643">
        <v>2</v>
      </c>
      <c r="J2643" t="s">
        <v>22</v>
      </c>
    </row>
    <row r="2644" spans="1:10">
      <c r="A2644">
        <v>3302222800</v>
      </c>
      <c r="B2644" t="s">
        <v>37</v>
      </c>
      <c r="C2644">
        <v>10</v>
      </c>
      <c r="D2644">
        <v>330</v>
      </c>
      <c r="E2644">
        <v>222200</v>
      </c>
      <c r="F2644">
        <v>0</v>
      </c>
      <c r="G2644">
        <v>0</v>
      </c>
      <c r="H2644">
        <v>800</v>
      </c>
      <c r="I2644">
        <v>2</v>
      </c>
      <c r="J2644" t="s">
        <v>22</v>
      </c>
    </row>
    <row r="2645" spans="1:10">
      <c r="A2645">
        <v>3302222999</v>
      </c>
      <c r="B2645" t="s">
        <v>112</v>
      </c>
      <c r="C2645">
        <v>10</v>
      </c>
      <c r="D2645">
        <v>330</v>
      </c>
      <c r="E2645">
        <v>222200</v>
      </c>
      <c r="F2645">
        <v>999</v>
      </c>
      <c r="G2645">
        <v>0</v>
      </c>
      <c r="H2645">
        <v>330</v>
      </c>
      <c r="I2645">
        <v>2</v>
      </c>
      <c r="J2645" t="s">
        <v>22</v>
      </c>
    </row>
    <row r="2646" spans="1:10">
      <c r="A2646">
        <v>3302223000</v>
      </c>
      <c r="B2646" t="s">
        <v>38</v>
      </c>
      <c r="C2646">
        <v>10</v>
      </c>
      <c r="D2646">
        <v>330</v>
      </c>
      <c r="E2646">
        <v>222300</v>
      </c>
      <c r="F2646">
        <v>0</v>
      </c>
      <c r="G2646">
        <v>0</v>
      </c>
      <c r="H2646">
        <v>330</v>
      </c>
      <c r="I2646">
        <v>2</v>
      </c>
      <c r="J2646" t="s">
        <v>22</v>
      </c>
    </row>
    <row r="2647" spans="1:10">
      <c r="A2647">
        <v>3302223800</v>
      </c>
      <c r="B2647" t="s">
        <v>38</v>
      </c>
      <c r="C2647">
        <v>10</v>
      </c>
      <c r="D2647">
        <v>330</v>
      </c>
      <c r="E2647">
        <v>222300</v>
      </c>
      <c r="F2647">
        <v>0</v>
      </c>
      <c r="G2647">
        <v>0</v>
      </c>
      <c r="H2647">
        <v>800</v>
      </c>
      <c r="I2647">
        <v>2</v>
      </c>
      <c r="J2647" t="s">
        <v>22</v>
      </c>
    </row>
    <row r="2648" spans="1:10">
      <c r="A2648">
        <v>3302224000</v>
      </c>
      <c r="B2648" t="s">
        <v>72</v>
      </c>
      <c r="C2648">
        <v>10</v>
      </c>
      <c r="D2648">
        <v>330</v>
      </c>
      <c r="E2648">
        <v>222400</v>
      </c>
      <c r="F2648">
        <v>0</v>
      </c>
      <c r="G2648">
        <v>0</v>
      </c>
      <c r="H2648">
        <v>817</v>
      </c>
      <c r="I2648">
        <v>2</v>
      </c>
      <c r="J2648" t="s">
        <v>22</v>
      </c>
    </row>
    <row r="2649" spans="1:10">
      <c r="A2649">
        <v>3302224022</v>
      </c>
      <c r="B2649" t="s">
        <v>73</v>
      </c>
      <c r="C2649">
        <v>10</v>
      </c>
      <c r="D2649">
        <v>330</v>
      </c>
      <c r="E2649">
        <v>222400</v>
      </c>
      <c r="F2649">
        <v>0</v>
      </c>
      <c r="G2649">
        <v>0</v>
      </c>
      <c r="H2649">
        <v>330</v>
      </c>
      <c r="I2649">
        <v>2</v>
      </c>
      <c r="J2649" t="s">
        <v>22</v>
      </c>
    </row>
    <row r="2650" spans="1:10">
      <c r="A2650">
        <v>3302224031</v>
      </c>
      <c r="B2650" t="s">
        <v>72</v>
      </c>
      <c r="C2650">
        <v>10</v>
      </c>
      <c r="D2650">
        <v>330</v>
      </c>
      <c r="E2650">
        <v>222400</v>
      </c>
      <c r="F2650">
        <v>31</v>
      </c>
      <c r="G2650">
        <v>0</v>
      </c>
      <c r="H2650">
        <v>817</v>
      </c>
      <c r="I2650">
        <v>2</v>
      </c>
      <c r="J2650" t="s">
        <v>22</v>
      </c>
    </row>
    <row r="2651" spans="1:10">
      <c r="A2651">
        <v>3302239000</v>
      </c>
      <c r="B2651" t="s">
        <v>39</v>
      </c>
      <c r="C2651">
        <v>10</v>
      </c>
      <c r="D2651">
        <v>330</v>
      </c>
      <c r="E2651">
        <v>223900</v>
      </c>
      <c r="F2651">
        <v>0</v>
      </c>
      <c r="G2651">
        <v>0</v>
      </c>
      <c r="H2651">
        <v>330</v>
      </c>
      <c r="I2651">
        <v>2</v>
      </c>
      <c r="J2651" t="s">
        <v>22</v>
      </c>
    </row>
    <row r="2652" spans="1:10">
      <c r="A2652">
        <v>3302239001</v>
      </c>
      <c r="B2652" t="s">
        <v>40</v>
      </c>
      <c r="C2652">
        <v>10</v>
      </c>
      <c r="D2652">
        <v>330</v>
      </c>
      <c r="E2652">
        <v>223910</v>
      </c>
      <c r="F2652">
        <v>0</v>
      </c>
      <c r="G2652">
        <v>0</v>
      </c>
      <c r="H2652">
        <v>330</v>
      </c>
      <c r="I2652">
        <v>2</v>
      </c>
      <c r="J2652" t="s">
        <v>22</v>
      </c>
    </row>
    <row r="2653" spans="1:10">
      <c r="A2653">
        <v>3302239800</v>
      </c>
      <c r="B2653" t="s">
        <v>39</v>
      </c>
      <c r="C2653">
        <v>10</v>
      </c>
      <c r="D2653">
        <v>330</v>
      </c>
      <c r="E2653">
        <v>223900</v>
      </c>
      <c r="F2653">
        <v>0</v>
      </c>
      <c r="G2653">
        <v>0</v>
      </c>
      <c r="H2653">
        <v>800</v>
      </c>
      <c r="I2653">
        <v>2</v>
      </c>
      <c r="J2653" t="s">
        <v>22</v>
      </c>
    </row>
    <row r="2654" spans="1:10">
      <c r="A2654">
        <v>3302410000</v>
      </c>
      <c r="B2654" t="s">
        <v>41</v>
      </c>
      <c r="C2654">
        <v>10</v>
      </c>
      <c r="D2654">
        <v>330</v>
      </c>
      <c r="E2654">
        <v>241000</v>
      </c>
      <c r="F2654">
        <v>0</v>
      </c>
      <c r="G2654">
        <v>0</v>
      </c>
      <c r="H2654">
        <v>330</v>
      </c>
      <c r="I2654">
        <v>2</v>
      </c>
      <c r="J2654" t="s">
        <v>22</v>
      </c>
    </row>
    <row r="2655" spans="1:10">
      <c r="A2655">
        <v>3302410800</v>
      </c>
      <c r="B2655" t="s">
        <v>41</v>
      </c>
      <c r="C2655">
        <v>10</v>
      </c>
      <c r="D2655">
        <v>330</v>
      </c>
      <c r="E2655">
        <v>241000</v>
      </c>
      <c r="F2655">
        <v>0</v>
      </c>
      <c r="G2655">
        <v>0</v>
      </c>
      <c r="H2655">
        <v>800</v>
      </c>
      <c r="I2655">
        <v>2</v>
      </c>
      <c r="J2655" t="s">
        <v>22</v>
      </c>
    </row>
    <row r="2656" spans="1:10">
      <c r="A2656">
        <v>3302410999</v>
      </c>
      <c r="B2656" t="s">
        <v>113</v>
      </c>
      <c r="C2656">
        <v>10</v>
      </c>
      <c r="D2656">
        <v>330</v>
      </c>
      <c r="E2656">
        <v>241000</v>
      </c>
      <c r="F2656">
        <v>999</v>
      </c>
      <c r="G2656">
        <v>0</v>
      </c>
      <c r="H2656">
        <v>330</v>
      </c>
      <c r="I2656">
        <v>2</v>
      </c>
      <c r="J2656" t="s">
        <v>22</v>
      </c>
    </row>
    <row r="2657" spans="1:10">
      <c r="A2657">
        <v>3302490000</v>
      </c>
      <c r="B2657" t="s">
        <v>120</v>
      </c>
      <c r="C2657">
        <v>60</v>
      </c>
      <c r="D2657">
        <v>330</v>
      </c>
      <c r="E2657">
        <v>249000</v>
      </c>
      <c r="F2657">
        <v>0</v>
      </c>
      <c r="G2657">
        <v>0</v>
      </c>
      <c r="H2657">
        <v>330</v>
      </c>
      <c r="I2657">
        <v>2</v>
      </c>
      <c r="J2657" t="s">
        <v>22</v>
      </c>
    </row>
    <row r="2658" spans="1:10">
      <c r="A2658">
        <v>3302490001</v>
      </c>
      <c r="B2658" t="s">
        <v>181</v>
      </c>
      <c r="C2658">
        <v>60</v>
      </c>
      <c r="D2658">
        <v>330</v>
      </c>
      <c r="E2658">
        <v>249000</v>
      </c>
      <c r="F2658">
        <v>0</v>
      </c>
      <c r="G2658">
        <v>0</v>
      </c>
      <c r="H2658">
        <v>330</v>
      </c>
      <c r="I2658">
        <v>2</v>
      </c>
      <c r="J2658" t="s">
        <v>22</v>
      </c>
    </row>
    <row r="2659" spans="1:10">
      <c r="A2659">
        <v>3302531000</v>
      </c>
      <c r="B2659" t="s">
        <v>42</v>
      </c>
      <c r="C2659">
        <v>10</v>
      </c>
      <c r="D2659">
        <v>330</v>
      </c>
      <c r="E2659">
        <v>253100</v>
      </c>
      <c r="F2659">
        <v>0</v>
      </c>
      <c r="G2659">
        <v>0</v>
      </c>
      <c r="H2659">
        <v>330</v>
      </c>
      <c r="I2659">
        <v>2</v>
      </c>
      <c r="J2659" t="s">
        <v>22</v>
      </c>
    </row>
    <row r="2660" spans="1:10">
      <c r="A2660">
        <v>3302531001</v>
      </c>
      <c r="B2660" t="s">
        <v>42</v>
      </c>
      <c r="C2660">
        <v>10</v>
      </c>
      <c r="D2660">
        <v>330</v>
      </c>
      <c r="E2660">
        <v>253100</v>
      </c>
      <c r="F2660">
        <v>0</v>
      </c>
      <c r="G2660">
        <v>0</v>
      </c>
      <c r="H2660">
        <v>823</v>
      </c>
      <c r="I2660">
        <v>2</v>
      </c>
      <c r="J2660" t="s">
        <v>22</v>
      </c>
    </row>
    <row r="2661" spans="1:10">
      <c r="A2661">
        <v>3302531800</v>
      </c>
      <c r="B2661" t="s">
        <v>42</v>
      </c>
      <c r="C2661">
        <v>10</v>
      </c>
      <c r="D2661">
        <v>330</v>
      </c>
      <c r="E2661">
        <v>253100</v>
      </c>
      <c r="F2661">
        <v>0</v>
      </c>
      <c r="G2661">
        <v>0</v>
      </c>
      <c r="H2661">
        <v>800</v>
      </c>
      <c r="I2661">
        <v>2</v>
      </c>
      <c r="J2661" t="s">
        <v>22</v>
      </c>
    </row>
    <row r="2662" spans="1:10">
      <c r="A2662">
        <v>3302533000</v>
      </c>
      <c r="B2662" t="s">
        <v>43</v>
      </c>
      <c r="C2662">
        <v>10</v>
      </c>
      <c r="D2662">
        <v>330</v>
      </c>
      <c r="E2662">
        <v>253300</v>
      </c>
      <c r="F2662">
        <v>0</v>
      </c>
      <c r="G2662">
        <v>0</v>
      </c>
      <c r="H2662">
        <v>330</v>
      </c>
      <c r="I2662">
        <v>2</v>
      </c>
      <c r="J2662" t="s">
        <v>22</v>
      </c>
    </row>
    <row r="2663" spans="1:10">
      <c r="A2663">
        <v>3302533800</v>
      </c>
      <c r="B2663" t="s">
        <v>43</v>
      </c>
      <c r="C2663">
        <v>10</v>
      </c>
      <c r="D2663">
        <v>330</v>
      </c>
      <c r="E2663">
        <v>253300</v>
      </c>
      <c r="F2663">
        <v>0</v>
      </c>
      <c r="G2663">
        <v>0</v>
      </c>
      <c r="H2663">
        <v>800</v>
      </c>
      <c r="I2663">
        <v>2</v>
      </c>
      <c r="J2663" t="s">
        <v>22</v>
      </c>
    </row>
    <row r="2664" spans="1:10">
      <c r="A2664">
        <v>3302537000</v>
      </c>
      <c r="B2664" t="s">
        <v>142</v>
      </c>
      <c r="C2664">
        <v>10</v>
      </c>
      <c r="D2664">
        <v>330</v>
      </c>
      <c r="E2664">
        <v>253700</v>
      </c>
      <c r="F2664">
        <v>0</v>
      </c>
      <c r="G2664">
        <v>0</v>
      </c>
      <c r="H2664">
        <v>330</v>
      </c>
      <c r="I2664">
        <v>2</v>
      </c>
      <c r="J2664" t="s">
        <v>22</v>
      </c>
    </row>
    <row r="2665" spans="1:10">
      <c r="A2665">
        <v>3302537800</v>
      </c>
      <c r="B2665" t="s">
        <v>142</v>
      </c>
      <c r="C2665">
        <v>10</v>
      </c>
      <c r="D2665">
        <v>330</v>
      </c>
      <c r="E2665">
        <v>253700</v>
      </c>
      <c r="F2665">
        <v>0</v>
      </c>
      <c r="G2665">
        <v>0</v>
      </c>
      <c r="H2665">
        <v>800</v>
      </c>
      <c r="I2665">
        <v>2</v>
      </c>
      <c r="J2665" t="s">
        <v>22</v>
      </c>
    </row>
    <row r="2666" spans="1:10">
      <c r="A2666">
        <v>3302543000</v>
      </c>
      <c r="B2666" t="s">
        <v>44</v>
      </c>
      <c r="C2666">
        <v>10</v>
      </c>
      <c r="D2666">
        <v>330</v>
      </c>
      <c r="E2666">
        <v>254300</v>
      </c>
      <c r="F2666">
        <v>0</v>
      </c>
      <c r="G2666">
        <v>0</v>
      </c>
      <c r="H2666">
        <v>330</v>
      </c>
      <c r="I2666">
        <v>2</v>
      </c>
      <c r="J2666" t="s">
        <v>22</v>
      </c>
    </row>
    <row r="2667" spans="1:10">
      <c r="A2667">
        <v>3302544141</v>
      </c>
      <c r="B2667" t="s">
        <v>1792</v>
      </c>
      <c r="C2667">
        <v>10</v>
      </c>
      <c r="D2667">
        <v>330</v>
      </c>
      <c r="E2667">
        <v>254410</v>
      </c>
      <c r="F2667">
        <v>141</v>
      </c>
      <c r="G2667">
        <v>0</v>
      </c>
      <c r="H2667">
        <v>330</v>
      </c>
      <c r="I2667">
        <v>2</v>
      </c>
      <c r="J2667" t="s">
        <v>22</v>
      </c>
    </row>
    <row r="2668" spans="1:10">
      <c r="A2668">
        <v>3302546001</v>
      </c>
      <c r="B2668" t="s">
        <v>60</v>
      </c>
      <c r="C2668">
        <v>10</v>
      </c>
      <c r="D2668">
        <v>330</v>
      </c>
      <c r="E2668">
        <v>254490</v>
      </c>
      <c r="F2668">
        <v>0</v>
      </c>
      <c r="G2668">
        <v>0</v>
      </c>
      <c r="H2668">
        <v>810</v>
      </c>
      <c r="I2668">
        <v>2</v>
      </c>
      <c r="J2668" t="s">
        <v>22</v>
      </c>
    </row>
    <row r="2669" spans="1:10">
      <c r="A2669">
        <v>3302561000</v>
      </c>
      <c r="B2669" t="s">
        <v>182</v>
      </c>
      <c r="C2669">
        <v>10</v>
      </c>
      <c r="D2669">
        <v>330</v>
      </c>
      <c r="E2669">
        <v>256100</v>
      </c>
      <c r="F2669">
        <v>0</v>
      </c>
      <c r="G2669">
        <v>0</v>
      </c>
      <c r="H2669">
        <v>330</v>
      </c>
      <c r="I2669">
        <v>3</v>
      </c>
      <c r="J2669" t="s">
        <v>22</v>
      </c>
    </row>
    <row r="2670" spans="1:10">
      <c r="A2670">
        <v>3302564000</v>
      </c>
      <c r="B2670" t="s">
        <v>183</v>
      </c>
      <c r="C2670">
        <v>10</v>
      </c>
      <c r="D2670">
        <v>330</v>
      </c>
      <c r="E2670">
        <v>256740</v>
      </c>
      <c r="F2670">
        <v>0</v>
      </c>
      <c r="G2670">
        <v>0</v>
      </c>
      <c r="H2670">
        <v>810</v>
      </c>
      <c r="I2670">
        <v>2</v>
      </c>
      <c r="J2670" t="s">
        <v>22</v>
      </c>
    </row>
    <row r="2671" spans="1:10">
      <c r="A2671">
        <v>3302564004</v>
      </c>
      <c r="B2671" t="s">
        <v>183</v>
      </c>
      <c r="C2671">
        <v>10</v>
      </c>
      <c r="D2671">
        <v>330</v>
      </c>
      <c r="E2671">
        <v>256740</v>
      </c>
      <c r="F2671">
        <v>0</v>
      </c>
      <c r="G2671">
        <v>162117</v>
      </c>
      <c r="H2671">
        <v>330</v>
      </c>
      <c r="I2671">
        <v>2</v>
      </c>
      <c r="J2671" t="s">
        <v>22</v>
      </c>
    </row>
    <row r="2672" spans="1:10">
      <c r="A2672">
        <v>3302564007</v>
      </c>
      <c r="B2672" t="s">
        <v>183</v>
      </c>
      <c r="C2672">
        <v>10</v>
      </c>
      <c r="D2672">
        <v>330</v>
      </c>
      <c r="E2672">
        <v>256740</v>
      </c>
      <c r="F2672">
        <v>0</v>
      </c>
      <c r="G2672">
        <v>162117</v>
      </c>
      <c r="H2672">
        <v>330</v>
      </c>
      <c r="I2672">
        <v>2</v>
      </c>
      <c r="J2672" t="s">
        <v>22</v>
      </c>
    </row>
    <row r="2673" spans="1:10">
      <c r="A2673">
        <v>3302564011</v>
      </c>
      <c r="B2673" t="s">
        <v>183</v>
      </c>
      <c r="C2673">
        <v>10</v>
      </c>
      <c r="D2673">
        <v>330</v>
      </c>
      <c r="E2673">
        <v>256740</v>
      </c>
      <c r="F2673">
        <v>0</v>
      </c>
      <c r="G2673">
        <v>162117</v>
      </c>
      <c r="H2673">
        <v>330</v>
      </c>
      <c r="I2673">
        <v>2</v>
      </c>
      <c r="J2673" t="s">
        <v>22</v>
      </c>
    </row>
    <row r="2674" spans="1:10">
      <c r="A2674">
        <v>3302564012</v>
      </c>
      <c r="B2674" t="s">
        <v>183</v>
      </c>
      <c r="C2674">
        <v>10</v>
      </c>
      <c r="D2674">
        <v>330</v>
      </c>
      <c r="E2674">
        <v>256740</v>
      </c>
      <c r="F2674">
        <v>0</v>
      </c>
      <c r="G2674">
        <v>162210</v>
      </c>
      <c r="H2674">
        <v>330</v>
      </c>
      <c r="I2674">
        <v>2</v>
      </c>
      <c r="J2674" t="s">
        <v>22</v>
      </c>
    </row>
    <row r="2675" spans="1:10">
      <c r="A2675">
        <v>3302564016</v>
      </c>
      <c r="B2675" t="s">
        <v>183</v>
      </c>
      <c r="C2675">
        <v>10</v>
      </c>
      <c r="D2675">
        <v>330</v>
      </c>
      <c r="E2675">
        <v>256740</v>
      </c>
      <c r="F2675">
        <v>0</v>
      </c>
      <c r="G2675">
        <v>162219</v>
      </c>
      <c r="H2675">
        <v>330</v>
      </c>
      <c r="I2675">
        <v>2</v>
      </c>
      <c r="J2675" t="s">
        <v>22</v>
      </c>
    </row>
    <row r="2676" spans="1:10">
      <c r="A2676">
        <v>3302564018</v>
      </c>
      <c r="B2676" t="s">
        <v>183</v>
      </c>
      <c r="C2676">
        <v>10</v>
      </c>
      <c r="D2676">
        <v>330</v>
      </c>
      <c r="E2676">
        <v>256740</v>
      </c>
      <c r="F2676">
        <v>0</v>
      </c>
      <c r="G2676">
        <v>162222</v>
      </c>
      <c r="H2676">
        <v>330</v>
      </c>
      <c r="I2676">
        <v>2</v>
      </c>
      <c r="J2676" t="s">
        <v>22</v>
      </c>
    </row>
    <row r="2677" spans="1:10">
      <c r="A2677">
        <v>3302567000</v>
      </c>
      <c r="B2677" t="s">
        <v>45</v>
      </c>
      <c r="C2677">
        <v>10</v>
      </c>
      <c r="D2677">
        <v>330</v>
      </c>
      <c r="E2677">
        <v>256770</v>
      </c>
      <c r="F2677">
        <v>0</v>
      </c>
      <c r="G2677">
        <v>0</v>
      </c>
      <c r="H2677">
        <v>330</v>
      </c>
      <c r="I2677">
        <v>2</v>
      </c>
      <c r="J2677" t="s">
        <v>22</v>
      </c>
    </row>
    <row r="2678" spans="1:10">
      <c r="A2678">
        <v>3302567119</v>
      </c>
      <c r="B2678" t="s">
        <v>45</v>
      </c>
      <c r="C2678">
        <v>27</v>
      </c>
      <c r="D2678">
        <v>330</v>
      </c>
      <c r="E2678">
        <v>256770</v>
      </c>
      <c r="F2678">
        <v>19</v>
      </c>
      <c r="G2678">
        <v>0</v>
      </c>
      <c r="H2678">
        <v>330</v>
      </c>
      <c r="I2678">
        <v>2</v>
      </c>
      <c r="J2678" t="s">
        <v>22</v>
      </c>
    </row>
    <row r="2679" spans="1:10">
      <c r="A2679">
        <v>3302567750</v>
      </c>
      <c r="B2679" t="s">
        <v>1389</v>
      </c>
      <c r="C2679">
        <v>10</v>
      </c>
      <c r="D2679">
        <v>330</v>
      </c>
      <c r="E2679">
        <v>256770</v>
      </c>
      <c r="F2679">
        <v>750</v>
      </c>
      <c r="G2679">
        <v>0</v>
      </c>
      <c r="H2679">
        <v>330</v>
      </c>
      <c r="I2679">
        <v>2</v>
      </c>
      <c r="J2679" t="s">
        <v>22</v>
      </c>
    </row>
    <row r="2680" spans="1:10">
      <c r="A2680">
        <v>3302567999</v>
      </c>
      <c r="B2680" t="s">
        <v>903</v>
      </c>
      <c r="C2680">
        <v>10</v>
      </c>
      <c r="D2680">
        <v>330</v>
      </c>
      <c r="E2680">
        <v>256770</v>
      </c>
      <c r="F2680">
        <v>999</v>
      </c>
      <c r="G2680">
        <v>0</v>
      </c>
      <c r="H2680">
        <v>330</v>
      </c>
      <c r="I2680">
        <v>2</v>
      </c>
      <c r="J2680" t="s">
        <v>22</v>
      </c>
    </row>
    <row r="2681" spans="1:10">
      <c r="A2681">
        <v>3302572000</v>
      </c>
      <c r="B2681" t="s">
        <v>86</v>
      </c>
      <c r="C2681">
        <v>50</v>
      </c>
      <c r="D2681">
        <v>330</v>
      </c>
      <c r="E2681">
        <v>257200</v>
      </c>
      <c r="F2681">
        <v>0</v>
      </c>
      <c r="G2681">
        <v>0</v>
      </c>
      <c r="H2681">
        <v>824</v>
      </c>
      <c r="I2681">
        <v>2</v>
      </c>
      <c r="J2681" t="s">
        <v>22</v>
      </c>
    </row>
    <row r="2682" spans="1:10">
      <c r="A2682">
        <v>3302572001</v>
      </c>
      <c r="B2682" t="s">
        <v>184</v>
      </c>
      <c r="C2682">
        <v>50</v>
      </c>
      <c r="D2682">
        <v>330</v>
      </c>
      <c r="E2682">
        <v>257220</v>
      </c>
      <c r="F2682">
        <v>0</v>
      </c>
      <c r="G2682">
        <v>0</v>
      </c>
      <c r="H2682">
        <v>824</v>
      </c>
      <c r="I2682">
        <v>2</v>
      </c>
      <c r="J2682" t="s">
        <v>22</v>
      </c>
    </row>
    <row r="2683" spans="1:10">
      <c r="A2683">
        <v>3302572002</v>
      </c>
      <c r="B2683" t="s">
        <v>61</v>
      </c>
      <c r="C2683">
        <v>50</v>
      </c>
      <c r="D2683">
        <v>330</v>
      </c>
      <c r="E2683">
        <v>257210</v>
      </c>
      <c r="F2683">
        <v>0</v>
      </c>
      <c r="G2683">
        <v>0</v>
      </c>
      <c r="H2683">
        <v>824</v>
      </c>
      <c r="I2683">
        <v>2</v>
      </c>
      <c r="J2683" t="s">
        <v>22</v>
      </c>
    </row>
    <row r="2684" spans="1:10">
      <c r="A2684">
        <v>3302579000</v>
      </c>
      <c r="B2684" t="s">
        <v>62</v>
      </c>
      <c r="C2684">
        <v>50</v>
      </c>
      <c r="D2684">
        <v>330</v>
      </c>
      <c r="E2684">
        <v>257900</v>
      </c>
      <c r="F2684">
        <v>0</v>
      </c>
      <c r="G2684">
        <v>0</v>
      </c>
      <c r="H2684">
        <v>824</v>
      </c>
      <c r="I2684">
        <v>2</v>
      </c>
      <c r="J2684" t="s">
        <v>22</v>
      </c>
    </row>
    <row r="2685" spans="1:10">
      <c r="A2685">
        <v>3302910111</v>
      </c>
      <c r="B2685" t="s">
        <v>48</v>
      </c>
      <c r="C2685">
        <v>27</v>
      </c>
      <c r="D2685">
        <v>330</v>
      </c>
      <c r="E2685">
        <v>291000</v>
      </c>
      <c r="F2685">
        <v>11</v>
      </c>
      <c r="G2685">
        <v>0</v>
      </c>
      <c r="H2685">
        <v>815</v>
      </c>
      <c r="I2685">
        <v>2</v>
      </c>
      <c r="J2685" t="s">
        <v>22</v>
      </c>
    </row>
    <row r="2686" spans="1:10">
      <c r="A2686">
        <v>3302910800</v>
      </c>
      <c r="B2686" t="s">
        <v>48</v>
      </c>
      <c r="C2686">
        <v>10</v>
      </c>
      <c r="D2686">
        <v>330</v>
      </c>
      <c r="E2686">
        <v>291000</v>
      </c>
      <c r="F2686">
        <v>0</v>
      </c>
      <c r="G2686">
        <v>0</v>
      </c>
      <c r="H2686">
        <v>800</v>
      </c>
      <c r="I2686">
        <v>2</v>
      </c>
      <c r="J2686" t="s">
        <v>22</v>
      </c>
    </row>
    <row r="2687" spans="1:10">
      <c r="A2687">
        <v>3305000000</v>
      </c>
      <c r="B2687" t="s">
        <v>49</v>
      </c>
      <c r="C2687">
        <v>10</v>
      </c>
      <c r="D2687">
        <v>330</v>
      </c>
      <c r="E2687">
        <v>500000</v>
      </c>
      <c r="F2687">
        <v>0</v>
      </c>
      <c r="G2687">
        <v>0</v>
      </c>
      <c r="H2687">
        <v>808</v>
      </c>
      <c r="I2687">
        <v>2</v>
      </c>
      <c r="J2687" t="s">
        <v>22</v>
      </c>
    </row>
    <row r="2688" spans="1:10">
      <c r="A2688">
        <v>3305000750</v>
      </c>
      <c r="B2688" t="s">
        <v>49</v>
      </c>
      <c r="C2688">
        <v>10</v>
      </c>
      <c r="D2688">
        <v>330</v>
      </c>
      <c r="E2688">
        <v>500000</v>
      </c>
      <c r="F2688">
        <v>750</v>
      </c>
      <c r="G2688">
        <v>0</v>
      </c>
      <c r="H2688">
        <v>330</v>
      </c>
      <c r="I2688">
        <v>3</v>
      </c>
      <c r="J2688" t="s">
        <v>22</v>
      </c>
    </row>
    <row r="2689" spans="1:10">
      <c r="A2689">
        <v>3305000754</v>
      </c>
      <c r="B2689" t="s">
        <v>49</v>
      </c>
      <c r="C2689">
        <v>10</v>
      </c>
      <c r="D2689">
        <v>330</v>
      </c>
      <c r="E2689">
        <v>500000</v>
      </c>
      <c r="F2689">
        <v>754</v>
      </c>
      <c r="G2689">
        <v>0</v>
      </c>
      <c r="H2689">
        <v>330</v>
      </c>
      <c r="I2689">
        <v>2</v>
      </c>
      <c r="J2689" t="s">
        <v>22</v>
      </c>
    </row>
    <row r="2690" spans="1:10">
      <c r="A2690">
        <v>3311100000</v>
      </c>
      <c r="B2690" t="s">
        <v>24</v>
      </c>
      <c r="C2690">
        <v>10</v>
      </c>
      <c r="D2690">
        <v>331</v>
      </c>
      <c r="E2690">
        <v>110000</v>
      </c>
      <c r="F2690">
        <v>0</v>
      </c>
      <c r="G2690">
        <v>0</v>
      </c>
      <c r="H2690">
        <v>331</v>
      </c>
      <c r="I2690">
        <v>2</v>
      </c>
      <c r="J2690" t="s">
        <v>22</v>
      </c>
    </row>
    <row r="2691" spans="1:10">
      <c r="A2691">
        <v>3311100141</v>
      </c>
      <c r="B2691" t="s">
        <v>24</v>
      </c>
      <c r="C2691">
        <v>10</v>
      </c>
      <c r="D2691">
        <v>331</v>
      </c>
      <c r="E2691">
        <v>110000</v>
      </c>
      <c r="F2691">
        <v>141</v>
      </c>
      <c r="G2691">
        <v>0</v>
      </c>
      <c r="H2691">
        <v>331</v>
      </c>
      <c r="I2691">
        <v>2</v>
      </c>
      <c r="J2691" t="s">
        <v>22</v>
      </c>
    </row>
    <row r="2692" spans="1:10">
      <c r="A2692">
        <v>3311100163</v>
      </c>
      <c r="B2692" t="s">
        <v>24</v>
      </c>
      <c r="C2692">
        <v>10</v>
      </c>
      <c r="D2692">
        <v>331</v>
      </c>
      <c r="E2692">
        <v>110000</v>
      </c>
      <c r="F2692">
        <v>163</v>
      </c>
      <c r="G2692">
        <v>0</v>
      </c>
      <c r="H2692">
        <v>816</v>
      </c>
      <c r="I2692">
        <v>2</v>
      </c>
      <c r="J2692" t="s">
        <v>22</v>
      </c>
    </row>
    <row r="2693" spans="1:10">
      <c r="A2693">
        <v>3311100165</v>
      </c>
      <c r="B2693" t="s">
        <v>24</v>
      </c>
      <c r="C2693">
        <v>10</v>
      </c>
      <c r="D2693">
        <v>331</v>
      </c>
      <c r="E2693">
        <v>110000</v>
      </c>
      <c r="F2693">
        <v>165</v>
      </c>
      <c r="G2693">
        <v>0</v>
      </c>
      <c r="H2693">
        <v>816</v>
      </c>
      <c r="I2693">
        <v>2</v>
      </c>
      <c r="J2693" t="s">
        <v>22</v>
      </c>
    </row>
    <row r="2694" spans="1:10">
      <c r="A2694">
        <v>3311100322</v>
      </c>
      <c r="B2694" t="s">
        <v>24</v>
      </c>
      <c r="C2694">
        <v>10</v>
      </c>
      <c r="D2694">
        <v>331</v>
      </c>
      <c r="E2694">
        <v>110000</v>
      </c>
      <c r="F2694">
        <v>322</v>
      </c>
      <c r="G2694">
        <v>0</v>
      </c>
      <c r="H2694">
        <v>800</v>
      </c>
      <c r="I2694">
        <v>2</v>
      </c>
      <c r="J2694" t="s">
        <v>22</v>
      </c>
    </row>
    <row r="2695" spans="1:10">
      <c r="A2695">
        <v>3311100381</v>
      </c>
      <c r="B2695" t="s">
        <v>24</v>
      </c>
      <c r="C2695">
        <v>10</v>
      </c>
      <c r="D2695">
        <v>331</v>
      </c>
      <c r="E2695">
        <v>110000</v>
      </c>
      <c r="F2695">
        <v>381</v>
      </c>
      <c r="G2695">
        <v>0</v>
      </c>
      <c r="H2695">
        <v>816</v>
      </c>
      <c r="I2695">
        <v>2</v>
      </c>
      <c r="J2695" t="s">
        <v>22</v>
      </c>
    </row>
    <row r="2696" spans="1:10">
      <c r="A2696">
        <v>3311100714</v>
      </c>
      <c r="B2696" t="s">
        <v>660</v>
      </c>
      <c r="C2696">
        <v>10</v>
      </c>
      <c r="D2696">
        <v>331</v>
      </c>
      <c r="E2696">
        <v>110000</v>
      </c>
      <c r="F2696">
        <v>714</v>
      </c>
      <c r="G2696">
        <v>1</v>
      </c>
      <c r="H2696">
        <v>331</v>
      </c>
      <c r="I2696">
        <v>2</v>
      </c>
      <c r="J2696" t="s">
        <v>22</v>
      </c>
    </row>
    <row r="2697" spans="1:10">
      <c r="A2697">
        <v>3311100750</v>
      </c>
      <c r="B2697" t="s">
        <v>24</v>
      </c>
      <c r="C2697">
        <v>10</v>
      </c>
      <c r="D2697">
        <v>331</v>
      </c>
      <c r="E2697">
        <v>110000</v>
      </c>
      <c r="F2697">
        <v>750</v>
      </c>
      <c r="G2697">
        <v>0</v>
      </c>
      <c r="H2697">
        <v>331</v>
      </c>
      <c r="I2697">
        <v>2</v>
      </c>
      <c r="J2697" t="s">
        <v>22</v>
      </c>
    </row>
    <row r="2698" spans="1:10">
      <c r="A2698">
        <v>3311100751</v>
      </c>
      <c r="B2698" t="s">
        <v>24</v>
      </c>
      <c r="C2698">
        <v>10</v>
      </c>
      <c r="D2698">
        <v>331</v>
      </c>
      <c r="E2698">
        <v>110000</v>
      </c>
      <c r="F2698">
        <v>751</v>
      </c>
      <c r="G2698">
        <v>0</v>
      </c>
      <c r="H2698">
        <v>331</v>
      </c>
      <c r="I2698">
        <v>2</v>
      </c>
      <c r="J2698" t="s">
        <v>22</v>
      </c>
    </row>
    <row r="2699" spans="1:10">
      <c r="A2699">
        <v>3311100800</v>
      </c>
      <c r="B2699" t="s">
        <v>24</v>
      </c>
      <c r="C2699">
        <v>10</v>
      </c>
      <c r="D2699">
        <v>331</v>
      </c>
      <c r="E2699">
        <v>110000</v>
      </c>
      <c r="F2699">
        <v>0</v>
      </c>
      <c r="G2699">
        <v>0</v>
      </c>
      <c r="H2699">
        <v>800</v>
      </c>
      <c r="I2699">
        <v>2</v>
      </c>
      <c r="J2699" t="s">
        <v>22</v>
      </c>
    </row>
    <row r="2700" spans="1:10">
      <c r="A2700">
        <v>3311100999</v>
      </c>
      <c r="B2700" t="s">
        <v>99</v>
      </c>
      <c r="C2700">
        <v>10</v>
      </c>
      <c r="D2700">
        <v>331</v>
      </c>
      <c r="E2700">
        <v>110000</v>
      </c>
      <c r="F2700">
        <v>999</v>
      </c>
      <c r="G2700">
        <v>0</v>
      </c>
      <c r="H2700">
        <v>331</v>
      </c>
      <c r="I2700">
        <v>2</v>
      </c>
      <c r="J2700" t="s">
        <v>22</v>
      </c>
    </row>
    <row r="2701" spans="1:10">
      <c r="A2701">
        <v>3311101141</v>
      </c>
      <c r="B2701" t="s">
        <v>76</v>
      </c>
      <c r="C2701">
        <v>10</v>
      </c>
      <c r="D2701">
        <v>331</v>
      </c>
      <c r="E2701">
        <v>110000</v>
      </c>
      <c r="F2701">
        <v>141</v>
      </c>
      <c r="G2701">
        <v>0</v>
      </c>
      <c r="H2701">
        <v>331</v>
      </c>
      <c r="I2701">
        <v>2</v>
      </c>
      <c r="J2701" t="s">
        <v>22</v>
      </c>
    </row>
    <row r="2702" spans="1:10">
      <c r="A2702">
        <v>3311104000</v>
      </c>
      <c r="B2702" t="s">
        <v>170</v>
      </c>
      <c r="C2702">
        <v>10</v>
      </c>
      <c r="D2702">
        <v>331</v>
      </c>
      <c r="E2702">
        <v>110000</v>
      </c>
      <c r="F2702">
        <v>0</v>
      </c>
      <c r="G2702">
        <v>0</v>
      </c>
      <c r="H2702">
        <v>331</v>
      </c>
      <c r="I2702">
        <v>2</v>
      </c>
      <c r="J2702" t="s">
        <v>22</v>
      </c>
    </row>
    <row r="2703" spans="1:10">
      <c r="A2703">
        <v>3311200141</v>
      </c>
      <c r="B2703" t="s">
        <v>63</v>
      </c>
      <c r="C2703">
        <v>10</v>
      </c>
      <c r="D2703">
        <v>331</v>
      </c>
      <c r="E2703">
        <v>120000</v>
      </c>
      <c r="F2703">
        <v>141</v>
      </c>
      <c r="G2703">
        <v>0</v>
      </c>
      <c r="H2703">
        <v>331</v>
      </c>
      <c r="I2703">
        <v>2</v>
      </c>
      <c r="J2703" t="s">
        <v>22</v>
      </c>
    </row>
    <row r="2704" spans="1:10">
      <c r="A2704">
        <v>3311210000</v>
      </c>
      <c r="B2704" t="s">
        <v>25</v>
      </c>
      <c r="C2704">
        <v>10</v>
      </c>
      <c r="D2704">
        <v>331</v>
      </c>
      <c r="E2704">
        <v>121000</v>
      </c>
      <c r="F2704">
        <v>0</v>
      </c>
      <c r="G2704">
        <v>0</v>
      </c>
      <c r="H2704">
        <v>331</v>
      </c>
      <c r="I2704">
        <v>2</v>
      </c>
      <c r="J2704" t="s">
        <v>22</v>
      </c>
    </row>
    <row r="2705" spans="1:10">
      <c r="A2705">
        <v>3311210800</v>
      </c>
      <c r="B2705" t="s">
        <v>25</v>
      </c>
      <c r="C2705">
        <v>10</v>
      </c>
      <c r="D2705">
        <v>331</v>
      </c>
      <c r="E2705">
        <v>121000</v>
      </c>
      <c r="F2705">
        <v>0</v>
      </c>
      <c r="G2705">
        <v>0</v>
      </c>
      <c r="H2705">
        <v>800</v>
      </c>
      <c r="I2705">
        <v>2</v>
      </c>
      <c r="J2705" t="s">
        <v>22</v>
      </c>
    </row>
    <row r="2706" spans="1:10">
      <c r="A2706">
        <v>3311220000</v>
      </c>
      <c r="B2706" t="s">
        <v>26</v>
      </c>
      <c r="C2706">
        <v>10</v>
      </c>
      <c r="D2706">
        <v>331</v>
      </c>
      <c r="E2706">
        <v>122000</v>
      </c>
      <c r="F2706">
        <v>0</v>
      </c>
      <c r="G2706">
        <v>0</v>
      </c>
      <c r="H2706">
        <v>331</v>
      </c>
      <c r="I2706">
        <v>2</v>
      </c>
      <c r="J2706" t="s">
        <v>22</v>
      </c>
    </row>
    <row r="2707" spans="1:10">
      <c r="A2707">
        <v>3311220141</v>
      </c>
      <c r="B2707" t="s">
        <v>122</v>
      </c>
      <c r="C2707">
        <v>10</v>
      </c>
      <c r="D2707">
        <v>331</v>
      </c>
      <c r="E2707">
        <v>122000</v>
      </c>
      <c r="F2707">
        <v>141</v>
      </c>
      <c r="G2707">
        <v>0</v>
      </c>
      <c r="H2707">
        <v>331</v>
      </c>
      <c r="I2707">
        <v>2</v>
      </c>
      <c r="J2707" t="s">
        <v>22</v>
      </c>
    </row>
    <row r="2708" spans="1:10">
      <c r="A2708">
        <v>3311220163</v>
      </c>
      <c r="B2708" t="s">
        <v>778</v>
      </c>
      <c r="C2708">
        <v>10</v>
      </c>
      <c r="D2708">
        <v>331</v>
      </c>
      <c r="E2708">
        <v>122000</v>
      </c>
      <c r="F2708">
        <v>163</v>
      </c>
      <c r="G2708">
        <v>0</v>
      </c>
      <c r="H2708">
        <v>816</v>
      </c>
      <c r="I2708">
        <v>2</v>
      </c>
      <c r="J2708" t="s">
        <v>22</v>
      </c>
    </row>
    <row r="2709" spans="1:10">
      <c r="A2709">
        <v>3311220381</v>
      </c>
      <c r="B2709" t="s">
        <v>1825</v>
      </c>
      <c r="C2709">
        <v>10</v>
      </c>
      <c r="D2709">
        <v>331</v>
      </c>
      <c r="E2709">
        <v>122000</v>
      </c>
      <c r="F2709">
        <v>381</v>
      </c>
      <c r="G2709">
        <v>0</v>
      </c>
      <c r="H2709">
        <v>841</v>
      </c>
      <c r="I2709">
        <v>2</v>
      </c>
      <c r="J2709" t="s">
        <v>22</v>
      </c>
    </row>
    <row r="2710" spans="1:10">
      <c r="A2710">
        <v>3311220800</v>
      </c>
      <c r="B2710" t="s">
        <v>26</v>
      </c>
      <c r="C2710">
        <v>10</v>
      </c>
      <c r="D2710">
        <v>331</v>
      </c>
      <c r="E2710">
        <v>122000</v>
      </c>
      <c r="F2710">
        <v>0</v>
      </c>
      <c r="G2710">
        <v>0</v>
      </c>
      <c r="H2710">
        <v>800</v>
      </c>
      <c r="I2710">
        <v>2</v>
      </c>
      <c r="J2710" t="s">
        <v>22</v>
      </c>
    </row>
    <row r="2711" spans="1:10">
      <c r="A2711">
        <v>3311222000</v>
      </c>
      <c r="B2711" t="s">
        <v>88</v>
      </c>
      <c r="C2711">
        <v>10</v>
      </c>
      <c r="D2711">
        <v>331</v>
      </c>
      <c r="E2711">
        <v>122200</v>
      </c>
      <c r="F2711">
        <v>0</v>
      </c>
      <c r="G2711">
        <v>0</v>
      </c>
      <c r="H2711">
        <v>331</v>
      </c>
      <c r="I2711">
        <v>2</v>
      </c>
      <c r="J2711" t="s">
        <v>22</v>
      </c>
    </row>
    <row r="2712" spans="1:10">
      <c r="A2712">
        <v>3311222141</v>
      </c>
      <c r="B2712" t="s">
        <v>88</v>
      </c>
      <c r="C2712">
        <v>10</v>
      </c>
      <c r="D2712">
        <v>331</v>
      </c>
      <c r="E2712">
        <v>122200</v>
      </c>
      <c r="F2712">
        <v>141</v>
      </c>
      <c r="G2712">
        <v>0</v>
      </c>
      <c r="H2712">
        <v>331</v>
      </c>
      <c r="I2712">
        <v>2</v>
      </c>
      <c r="J2712" t="s">
        <v>22</v>
      </c>
    </row>
    <row r="2713" spans="1:10">
      <c r="A2713">
        <v>3311230000</v>
      </c>
      <c r="B2713" t="s">
        <v>27</v>
      </c>
      <c r="C2713">
        <v>10</v>
      </c>
      <c r="D2713">
        <v>331</v>
      </c>
      <c r="E2713">
        <v>123000</v>
      </c>
      <c r="F2713">
        <v>0</v>
      </c>
      <c r="G2713">
        <v>0</v>
      </c>
      <c r="H2713">
        <v>331</v>
      </c>
      <c r="I2713">
        <v>2</v>
      </c>
      <c r="J2713" t="s">
        <v>22</v>
      </c>
    </row>
    <row r="2714" spans="1:10">
      <c r="A2714">
        <v>3311230800</v>
      </c>
      <c r="B2714" t="s">
        <v>27</v>
      </c>
      <c r="C2714">
        <v>10</v>
      </c>
      <c r="D2714">
        <v>331</v>
      </c>
      <c r="E2714">
        <v>123000</v>
      </c>
      <c r="F2714">
        <v>0</v>
      </c>
      <c r="G2714">
        <v>0</v>
      </c>
      <c r="H2714">
        <v>800</v>
      </c>
      <c r="I2714">
        <v>2</v>
      </c>
      <c r="J2714" t="s">
        <v>22</v>
      </c>
    </row>
    <row r="2715" spans="1:10">
      <c r="A2715">
        <v>3311240000</v>
      </c>
      <c r="B2715" t="s">
        <v>28</v>
      </c>
      <c r="C2715">
        <v>10</v>
      </c>
      <c r="D2715">
        <v>331</v>
      </c>
      <c r="E2715">
        <v>124000</v>
      </c>
      <c r="F2715">
        <v>0</v>
      </c>
      <c r="G2715">
        <v>0</v>
      </c>
      <c r="H2715">
        <v>331</v>
      </c>
      <c r="I2715">
        <v>2</v>
      </c>
      <c r="J2715" t="s">
        <v>22</v>
      </c>
    </row>
    <row r="2716" spans="1:10">
      <c r="A2716">
        <v>3311240141</v>
      </c>
      <c r="B2716" t="s">
        <v>28</v>
      </c>
      <c r="C2716">
        <v>10</v>
      </c>
      <c r="D2716">
        <v>331</v>
      </c>
      <c r="E2716">
        <v>124000</v>
      </c>
      <c r="F2716">
        <v>141</v>
      </c>
      <c r="G2716">
        <v>0</v>
      </c>
      <c r="H2716">
        <v>331</v>
      </c>
      <c r="I2716">
        <v>2</v>
      </c>
      <c r="J2716" t="s">
        <v>22</v>
      </c>
    </row>
    <row r="2717" spans="1:10">
      <c r="A2717">
        <v>3311240165</v>
      </c>
      <c r="B2717" t="s">
        <v>28</v>
      </c>
      <c r="C2717">
        <v>10</v>
      </c>
      <c r="D2717">
        <v>331</v>
      </c>
      <c r="E2717">
        <v>124000</v>
      </c>
      <c r="F2717">
        <v>165</v>
      </c>
      <c r="G2717">
        <v>0</v>
      </c>
      <c r="H2717">
        <v>816</v>
      </c>
      <c r="I2717">
        <v>2</v>
      </c>
      <c r="J2717" t="s">
        <v>22</v>
      </c>
    </row>
    <row r="2718" spans="1:10">
      <c r="A2718">
        <v>3311240381</v>
      </c>
      <c r="B2718" t="s">
        <v>28</v>
      </c>
      <c r="C2718">
        <v>10</v>
      </c>
      <c r="D2718">
        <v>331</v>
      </c>
      <c r="E2718">
        <v>124000</v>
      </c>
      <c r="F2718">
        <v>381</v>
      </c>
      <c r="G2718">
        <v>0</v>
      </c>
      <c r="H2718">
        <v>841</v>
      </c>
      <c r="I2718">
        <v>2</v>
      </c>
      <c r="J2718" t="s">
        <v>22</v>
      </c>
    </row>
    <row r="2719" spans="1:10">
      <c r="A2719">
        <v>3311240800</v>
      </c>
      <c r="B2719" t="s">
        <v>28</v>
      </c>
      <c r="C2719">
        <v>10</v>
      </c>
      <c r="D2719">
        <v>331</v>
      </c>
      <c r="E2719">
        <v>124000</v>
      </c>
      <c r="F2719">
        <v>0</v>
      </c>
      <c r="G2719">
        <v>0</v>
      </c>
      <c r="H2719">
        <v>800</v>
      </c>
      <c r="I2719">
        <v>2</v>
      </c>
      <c r="J2719" t="s">
        <v>22</v>
      </c>
    </row>
    <row r="2720" spans="1:10">
      <c r="A2720">
        <v>3311251000</v>
      </c>
      <c r="B2720" t="s">
        <v>29</v>
      </c>
      <c r="C2720">
        <v>10</v>
      </c>
      <c r="D2720">
        <v>331</v>
      </c>
      <c r="E2720">
        <v>125100</v>
      </c>
      <c r="F2720">
        <v>0</v>
      </c>
      <c r="G2720">
        <v>0</v>
      </c>
      <c r="H2720">
        <v>331</v>
      </c>
      <c r="I2720">
        <v>2</v>
      </c>
      <c r="J2720" t="s">
        <v>22</v>
      </c>
    </row>
    <row r="2721" spans="1:10">
      <c r="A2721">
        <v>3311251800</v>
      </c>
      <c r="B2721" t="s">
        <v>29</v>
      </c>
      <c r="C2721">
        <v>10</v>
      </c>
      <c r="D2721">
        <v>331</v>
      </c>
      <c r="E2721">
        <v>125100</v>
      </c>
      <c r="F2721">
        <v>0</v>
      </c>
      <c r="G2721">
        <v>0</v>
      </c>
      <c r="H2721">
        <v>800</v>
      </c>
      <c r="I2721">
        <v>2</v>
      </c>
      <c r="J2721" t="s">
        <v>22</v>
      </c>
    </row>
    <row r="2722" spans="1:10">
      <c r="A2722">
        <v>3311254000</v>
      </c>
      <c r="B2722" t="s">
        <v>147</v>
      </c>
      <c r="C2722">
        <v>10</v>
      </c>
      <c r="D2722">
        <v>331</v>
      </c>
      <c r="E2722">
        <v>125400</v>
      </c>
      <c r="F2722">
        <v>0</v>
      </c>
      <c r="G2722">
        <v>0</v>
      </c>
      <c r="H2722">
        <v>331</v>
      </c>
      <c r="I2722">
        <v>2</v>
      </c>
      <c r="J2722" t="s">
        <v>22</v>
      </c>
    </row>
    <row r="2723" spans="1:10">
      <c r="A2723">
        <v>3311254751</v>
      </c>
      <c r="B2723" t="s">
        <v>1835</v>
      </c>
      <c r="C2723">
        <v>10</v>
      </c>
      <c r="D2723">
        <v>331</v>
      </c>
      <c r="E2723">
        <v>125400</v>
      </c>
      <c r="F2723">
        <v>751</v>
      </c>
      <c r="G2723">
        <v>0</v>
      </c>
      <c r="H2723">
        <v>331</v>
      </c>
      <c r="I2723">
        <v>2</v>
      </c>
      <c r="J2723" t="s">
        <v>22</v>
      </c>
    </row>
    <row r="2724" spans="1:10">
      <c r="A2724">
        <v>3311255000</v>
      </c>
      <c r="B2724" t="s">
        <v>50</v>
      </c>
      <c r="C2724">
        <v>10</v>
      </c>
      <c r="D2724">
        <v>331</v>
      </c>
      <c r="E2724">
        <v>125510</v>
      </c>
      <c r="F2724">
        <v>0</v>
      </c>
      <c r="G2724">
        <v>0</v>
      </c>
      <c r="H2724">
        <v>331</v>
      </c>
      <c r="I2724">
        <v>2</v>
      </c>
      <c r="J2724" t="s">
        <v>22</v>
      </c>
    </row>
    <row r="2725" spans="1:10">
      <c r="A2725">
        <v>3311255751</v>
      </c>
      <c r="B2725" t="s">
        <v>1836</v>
      </c>
      <c r="C2725">
        <v>10</v>
      </c>
      <c r="D2725">
        <v>331</v>
      </c>
      <c r="E2725">
        <v>125510</v>
      </c>
      <c r="F2725">
        <v>751</v>
      </c>
      <c r="G2725">
        <v>0</v>
      </c>
      <c r="H2725">
        <v>331</v>
      </c>
      <c r="I2725">
        <v>2</v>
      </c>
      <c r="J2725" t="s">
        <v>22</v>
      </c>
    </row>
    <row r="2726" spans="1:10">
      <c r="A2726">
        <v>3311256000</v>
      </c>
      <c r="B2726" t="s">
        <v>51</v>
      </c>
      <c r="C2726">
        <v>10</v>
      </c>
      <c r="D2726">
        <v>331</v>
      </c>
      <c r="E2726">
        <v>125520</v>
      </c>
      <c r="F2726">
        <v>0</v>
      </c>
      <c r="G2726">
        <v>0</v>
      </c>
      <c r="H2726">
        <v>331</v>
      </c>
      <c r="I2726">
        <v>2</v>
      </c>
      <c r="J2726" t="s">
        <v>22</v>
      </c>
    </row>
    <row r="2727" spans="1:10">
      <c r="A2727">
        <v>3311260000</v>
      </c>
      <c r="B2727" t="s">
        <v>30</v>
      </c>
      <c r="C2727">
        <v>10</v>
      </c>
      <c r="D2727">
        <v>331</v>
      </c>
      <c r="E2727">
        <v>126000</v>
      </c>
      <c r="F2727">
        <v>0</v>
      </c>
      <c r="G2727">
        <v>0</v>
      </c>
      <c r="H2727">
        <v>331</v>
      </c>
      <c r="I2727">
        <v>2</v>
      </c>
      <c r="J2727" t="s">
        <v>22</v>
      </c>
    </row>
    <row r="2728" spans="1:10">
      <c r="A2728">
        <v>3311260141</v>
      </c>
      <c r="B2728" t="s">
        <v>30</v>
      </c>
      <c r="C2728">
        <v>10</v>
      </c>
      <c r="D2728">
        <v>331</v>
      </c>
      <c r="E2728">
        <v>126000</v>
      </c>
      <c r="F2728">
        <v>141</v>
      </c>
      <c r="G2728">
        <v>0</v>
      </c>
      <c r="H2728">
        <v>331</v>
      </c>
      <c r="I2728">
        <v>2</v>
      </c>
      <c r="J2728" t="s">
        <v>22</v>
      </c>
    </row>
    <row r="2729" spans="1:10">
      <c r="A2729">
        <v>3311260751</v>
      </c>
      <c r="B2729" t="s">
        <v>1837</v>
      </c>
      <c r="C2729">
        <v>10</v>
      </c>
      <c r="D2729">
        <v>331</v>
      </c>
      <c r="E2729">
        <v>126000</v>
      </c>
      <c r="F2729">
        <v>751</v>
      </c>
      <c r="G2729">
        <v>0</v>
      </c>
      <c r="H2729">
        <v>331</v>
      </c>
      <c r="I2729">
        <v>2</v>
      </c>
      <c r="J2729" t="s">
        <v>22</v>
      </c>
    </row>
    <row r="2730" spans="1:10">
      <c r="A2730">
        <v>3311260800</v>
      </c>
      <c r="B2730" t="s">
        <v>30</v>
      </c>
      <c r="C2730">
        <v>10</v>
      </c>
      <c r="D2730">
        <v>331</v>
      </c>
      <c r="E2730">
        <v>126000</v>
      </c>
      <c r="F2730">
        <v>0</v>
      </c>
      <c r="G2730">
        <v>0</v>
      </c>
      <c r="H2730">
        <v>800</v>
      </c>
      <c r="I2730">
        <v>2</v>
      </c>
      <c r="J2730" t="s">
        <v>22</v>
      </c>
    </row>
    <row r="2731" spans="1:10">
      <c r="A2731">
        <v>3311270000</v>
      </c>
      <c r="B2731" t="s">
        <v>31</v>
      </c>
      <c r="C2731">
        <v>10</v>
      </c>
      <c r="D2731">
        <v>331</v>
      </c>
      <c r="E2731">
        <v>127000</v>
      </c>
      <c r="F2731">
        <v>0</v>
      </c>
      <c r="G2731">
        <v>0</v>
      </c>
      <c r="H2731">
        <v>331</v>
      </c>
      <c r="I2731">
        <v>2</v>
      </c>
      <c r="J2731" t="s">
        <v>22</v>
      </c>
    </row>
    <row r="2732" spans="1:10">
      <c r="A2732">
        <v>3311270141</v>
      </c>
      <c r="B2732" t="s">
        <v>779</v>
      </c>
      <c r="C2732">
        <v>10</v>
      </c>
      <c r="D2732">
        <v>331</v>
      </c>
      <c r="E2732">
        <v>127000</v>
      </c>
      <c r="F2732">
        <v>141</v>
      </c>
      <c r="G2732">
        <v>0</v>
      </c>
      <c r="H2732">
        <v>331</v>
      </c>
      <c r="I2732">
        <v>2</v>
      </c>
      <c r="J2732" t="s">
        <v>22</v>
      </c>
    </row>
    <row r="2733" spans="1:10">
      <c r="A2733">
        <v>3311270800</v>
      </c>
      <c r="B2733" t="s">
        <v>31</v>
      </c>
      <c r="C2733">
        <v>10</v>
      </c>
      <c r="D2733">
        <v>331</v>
      </c>
      <c r="E2733">
        <v>127000</v>
      </c>
      <c r="F2733">
        <v>0</v>
      </c>
      <c r="G2733">
        <v>0</v>
      </c>
      <c r="H2733">
        <v>800</v>
      </c>
      <c r="I2733">
        <v>2</v>
      </c>
      <c r="J2733" t="s">
        <v>22</v>
      </c>
    </row>
    <row r="2734" spans="1:10">
      <c r="A2734">
        <v>3311292141</v>
      </c>
      <c r="B2734" t="s">
        <v>89</v>
      </c>
      <c r="C2734">
        <v>10</v>
      </c>
      <c r="D2734">
        <v>331</v>
      </c>
      <c r="E2734">
        <v>129200</v>
      </c>
      <c r="F2734">
        <v>141</v>
      </c>
      <c r="G2734">
        <v>0</v>
      </c>
      <c r="H2734">
        <v>331</v>
      </c>
      <c r="I2734">
        <v>2</v>
      </c>
      <c r="J2734" t="s">
        <v>22</v>
      </c>
    </row>
    <row r="2735" spans="1:10">
      <c r="A2735">
        <v>3311320000</v>
      </c>
      <c r="B2735" t="s">
        <v>175</v>
      </c>
      <c r="C2735">
        <v>10</v>
      </c>
      <c r="D2735">
        <v>331</v>
      </c>
      <c r="E2735">
        <v>132000</v>
      </c>
      <c r="F2735">
        <v>0</v>
      </c>
      <c r="G2735">
        <v>0</v>
      </c>
      <c r="H2735">
        <v>331</v>
      </c>
      <c r="I2735">
        <v>2</v>
      </c>
      <c r="J2735" t="s">
        <v>22</v>
      </c>
    </row>
    <row r="2736" spans="1:10">
      <c r="A2736">
        <v>3311320800</v>
      </c>
      <c r="B2736" t="s">
        <v>175</v>
      </c>
      <c r="C2736">
        <v>10</v>
      </c>
      <c r="D2736">
        <v>331</v>
      </c>
      <c r="E2736">
        <v>132000</v>
      </c>
      <c r="F2736">
        <v>0</v>
      </c>
      <c r="G2736">
        <v>0</v>
      </c>
      <c r="H2736">
        <v>800</v>
      </c>
      <c r="I2736">
        <v>2</v>
      </c>
      <c r="J2736" t="s">
        <v>22</v>
      </c>
    </row>
    <row r="2737" spans="1:10">
      <c r="A2737">
        <v>3311350000</v>
      </c>
      <c r="B2737" t="s">
        <v>176</v>
      </c>
      <c r="C2737">
        <v>10</v>
      </c>
      <c r="D2737">
        <v>331</v>
      </c>
      <c r="E2737">
        <v>135000</v>
      </c>
      <c r="F2737">
        <v>0</v>
      </c>
      <c r="G2737">
        <v>0</v>
      </c>
      <c r="H2737">
        <v>331</v>
      </c>
      <c r="I2737">
        <v>2</v>
      </c>
      <c r="J2737" t="s">
        <v>22</v>
      </c>
    </row>
    <row r="2738" spans="1:10">
      <c r="A2738">
        <v>3311350800</v>
      </c>
      <c r="B2738" t="s">
        <v>176</v>
      </c>
      <c r="C2738">
        <v>10</v>
      </c>
      <c r="D2738">
        <v>331</v>
      </c>
      <c r="E2738">
        <v>135000</v>
      </c>
      <c r="F2738">
        <v>0</v>
      </c>
      <c r="G2738">
        <v>0</v>
      </c>
      <c r="H2738">
        <v>800</v>
      </c>
      <c r="I2738">
        <v>2</v>
      </c>
      <c r="J2738" t="s">
        <v>22</v>
      </c>
    </row>
    <row r="2739" spans="1:10">
      <c r="A2739">
        <v>3311360000</v>
      </c>
      <c r="B2739" t="s">
        <v>67</v>
      </c>
      <c r="C2739">
        <v>10</v>
      </c>
      <c r="D2739">
        <v>331</v>
      </c>
      <c r="E2739">
        <v>136000</v>
      </c>
      <c r="F2739">
        <v>0</v>
      </c>
      <c r="G2739">
        <v>0</v>
      </c>
      <c r="H2739">
        <v>331</v>
      </c>
      <c r="I2739">
        <v>2</v>
      </c>
      <c r="J2739" t="s">
        <v>22</v>
      </c>
    </row>
    <row r="2740" spans="1:10">
      <c r="A2740">
        <v>3311360755</v>
      </c>
      <c r="B2740" t="s">
        <v>67</v>
      </c>
      <c r="C2740">
        <v>10</v>
      </c>
      <c r="D2740">
        <v>331</v>
      </c>
      <c r="E2740">
        <v>136000</v>
      </c>
      <c r="F2740">
        <v>755</v>
      </c>
      <c r="G2740">
        <v>0</v>
      </c>
      <c r="H2740">
        <v>809</v>
      </c>
      <c r="I2740">
        <v>2</v>
      </c>
      <c r="J2740" t="s">
        <v>22</v>
      </c>
    </row>
    <row r="2741" spans="1:10">
      <c r="A2741">
        <v>3311360800</v>
      </c>
      <c r="B2741" t="s">
        <v>67</v>
      </c>
      <c r="C2741">
        <v>10</v>
      </c>
      <c r="D2741">
        <v>331</v>
      </c>
      <c r="E2741">
        <v>136000</v>
      </c>
      <c r="F2741">
        <v>0</v>
      </c>
      <c r="G2741">
        <v>0</v>
      </c>
      <c r="H2741">
        <v>800</v>
      </c>
      <c r="I2741">
        <v>2</v>
      </c>
      <c r="J2741" t="s">
        <v>22</v>
      </c>
    </row>
    <row r="2742" spans="1:10">
      <c r="A2742">
        <v>3311410000</v>
      </c>
      <c r="B2742" t="s">
        <v>177</v>
      </c>
      <c r="C2742">
        <v>10</v>
      </c>
      <c r="D2742">
        <v>331</v>
      </c>
      <c r="E2742">
        <v>141000</v>
      </c>
      <c r="F2742">
        <v>0</v>
      </c>
      <c r="G2742">
        <v>0</v>
      </c>
      <c r="H2742">
        <v>331</v>
      </c>
      <c r="I2742">
        <v>2</v>
      </c>
      <c r="J2742" t="s">
        <v>22</v>
      </c>
    </row>
    <row r="2743" spans="1:10">
      <c r="A2743">
        <v>3311430000</v>
      </c>
      <c r="B2743" t="s">
        <v>32</v>
      </c>
      <c r="C2743">
        <v>10</v>
      </c>
      <c r="D2743">
        <v>331</v>
      </c>
      <c r="E2743">
        <v>143000</v>
      </c>
      <c r="F2743">
        <v>0</v>
      </c>
      <c r="G2743">
        <v>0</v>
      </c>
      <c r="H2743">
        <v>331</v>
      </c>
      <c r="I2743">
        <v>2</v>
      </c>
      <c r="J2743" t="s">
        <v>22</v>
      </c>
    </row>
    <row r="2744" spans="1:10">
      <c r="A2744">
        <v>3311430800</v>
      </c>
      <c r="B2744" t="s">
        <v>32</v>
      </c>
      <c r="C2744">
        <v>10</v>
      </c>
      <c r="D2744">
        <v>331</v>
      </c>
      <c r="E2744">
        <v>143000</v>
      </c>
      <c r="F2744">
        <v>0</v>
      </c>
      <c r="G2744">
        <v>0</v>
      </c>
      <c r="H2744">
        <v>800</v>
      </c>
      <c r="I2744">
        <v>2</v>
      </c>
      <c r="J2744" t="s">
        <v>22</v>
      </c>
    </row>
    <row r="2745" spans="1:10">
      <c r="A2745">
        <v>3311550111</v>
      </c>
      <c r="B2745" t="s">
        <v>127</v>
      </c>
      <c r="C2745">
        <v>27</v>
      </c>
      <c r="D2745">
        <v>331</v>
      </c>
      <c r="E2745">
        <v>155000</v>
      </c>
      <c r="F2745">
        <v>11</v>
      </c>
      <c r="G2745">
        <v>0</v>
      </c>
      <c r="H2745">
        <v>815</v>
      </c>
      <c r="I2745">
        <v>2</v>
      </c>
      <c r="J2745" t="s">
        <v>22</v>
      </c>
    </row>
    <row r="2746" spans="1:10">
      <c r="A2746">
        <v>3311566111</v>
      </c>
      <c r="B2746" t="s">
        <v>33</v>
      </c>
      <c r="C2746">
        <v>27</v>
      </c>
      <c r="D2746">
        <v>331</v>
      </c>
      <c r="E2746">
        <v>156600</v>
      </c>
      <c r="F2746">
        <v>11</v>
      </c>
      <c r="G2746">
        <v>0</v>
      </c>
      <c r="H2746">
        <v>815</v>
      </c>
      <c r="I2746">
        <v>2</v>
      </c>
      <c r="J2746" t="s">
        <v>22</v>
      </c>
    </row>
    <row r="2747" spans="1:10">
      <c r="A2747">
        <v>3311580111</v>
      </c>
      <c r="B2747" t="s">
        <v>79</v>
      </c>
      <c r="C2747">
        <v>27</v>
      </c>
      <c r="D2747">
        <v>331</v>
      </c>
      <c r="E2747">
        <v>158000</v>
      </c>
      <c r="F2747">
        <v>11</v>
      </c>
      <c r="G2747">
        <v>0</v>
      </c>
      <c r="H2747">
        <v>815</v>
      </c>
      <c r="I2747">
        <v>2</v>
      </c>
      <c r="J2747" t="s">
        <v>22</v>
      </c>
    </row>
    <row r="2748" spans="1:10">
      <c r="A2748">
        <v>3311580119</v>
      </c>
      <c r="B2748" t="s">
        <v>79</v>
      </c>
      <c r="C2748">
        <v>27</v>
      </c>
      <c r="D2748">
        <v>331</v>
      </c>
      <c r="E2748">
        <v>158000</v>
      </c>
      <c r="F2748">
        <v>19</v>
      </c>
      <c r="G2748">
        <v>0</v>
      </c>
      <c r="H2748">
        <v>331</v>
      </c>
      <c r="I2748">
        <v>2</v>
      </c>
      <c r="J2748" t="s">
        <v>22</v>
      </c>
    </row>
    <row r="2749" spans="1:10">
      <c r="A2749">
        <v>3311591111</v>
      </c>
      <c r="B2749" t="s">
        <v>71</v>
      </c>
      <c r="C2749">
        <v>27</v>
      </c>
      <c r="D2749">
        <v>331</v>
      </c>
      <c r="E2749">
        <v>159100</v>
      </c>
      <c r="F2749">
        <v>11</v>
      </c>
      <c r="G2749">
        <v>0</v>
      </c>
      <c r="H2749">
        <v>815</v>
      </c>
      <c r="I2749">
        <v>2</v>
      </c>
      <c r="J2749" t="s">
        <v>22</v>
      </c>
    </row>
    <row r="2750" spans="1:10">
      <c r="A2750">
        <v>3311591119</v>
      </c>
      <c r="B2750" t="s">
        <v>71</v>
      </c>
      <c r="C2750">
        <v>27</v>
      </c>
      <c r="D2750">
        <v>331</v>
      </c>
      <c r="E2750">
        <v>159100</v>
      </c>
      <c r="F2750">
        <v>19</v>
      </c>
      <c r="G2750">
        <v>0</v>
      </c>
      <c r="H2750">
        <v>815</v>
      </c>
      <c r="I2750">
        <v>2</v>
      </c>
      <c r="J2750" t="s">
        <v>22</v>
      </c>
    </row>
    <row r="2751" spans="1:10">
      <c r="A2751">
        <v>3311592111</v>
      </c>
      <c r="B2751" t="s">
        <v>287</v>
      </c>
      <c r="C2751">
        <v>27</v>
      </c>
      <c r="D2751">
        <v>331</v>
      </c>
      <c r="E2751">
        <v>159200</v>
      </c>
      <c r="F2751">
        <v>11</v>
      </c>
      <c r="G2751">
        <v>1</v>
      </c>
      <c r="H2751">
        <v>331</v>
      </c>
      <c r="I2751">
        <v>2</v>
      </c>
      <c r="J2751" t="s">
        <v>22</v>
      </c>
    </row>
    <row r="2752" spans="1:10">
      <c r="A2752">
        <v>3311594111</v>
      </c>
      <c r="B2752" t="s">
        <v>1388</v>
      </c>
      <c r="C2752">
        <v>27</v>
      </c>
      <c r="D2752">
        <v>331</v>
      </c>
      <c r="E2752">
        <v>159100</v>
      </c>
      <c r="F2752">
        <v>11</v>
      </c>
      <c r="G2752">
        <v>1</v>
      </c>
      <c r="H2752">
        <v>331</v>
      </c>
      <c r="I2752">
        <v>2</v>
      </c>
      <c r="J2752" t="s">
        <v>22</v>
      </c>
    </row>
    <row r="2753" spans="1:10">
      <c r="A2753">
        <v>3311610751</v>
      </c>
      <c r="B2753" t="s">
        <v>1838</v>
      </c>
      <c r="C2753">
        <v>10</v>
      </c>
      <c r="D2753">
        <v>331</v>
      </c>
      <c r="E2753">
        <v>161000</v>
      </c>
      <c r="F2753">
        <v>751</v>
      </c>
      <c r="G2753">
        <v>0</v>
      </c>
      <c r="H2753">
        <v>331</v>
      </c>
      <c r="I2753">
        <v>2</v>
      </c>
      <c r="J2753" t="s">
        <v>22</v>
      </c>
    </row>
    <row r="2754" spans="1:10">
      <c r="A2754">
        <v>3311613000</v>
      </c>
      <c r="B2754" t="s">
        <v>161</v>
      </c>
      <c r="C2754">
        <v>10</v>
      </c>
      <c r="D2754">
        <v>331</v>
      </c>
      <c r="E2754">
        <v>161300</v>
      </c>
      <c r="F2754">
        <v>0</v>
      </c>
      <c r="G2754">
        <v>0</v>
      </c>
      <c r="H2754">
        <v>331</v>
      </c>
      <c r="I2754">
        <v>2</v>
      </c>
      <c r="J2754" t="s">
        <v>22</v>
      </c>
    </row>
    <row r="2755" spans="1:10">
      <c r="A2755">
        <v>3311613001</v>
      </c>
      <c r="B2755" t="s">
        <v>186</v>
      </c>
      <c r="C2755">
        <v>10</v>
      </c>
      <c r="D2755">
        <v>331</v>
      </c>
      <c r="E2755">
        <v>161300</v>
      </c>
      <c r="F2755">
        <v>0</v>
      </c>
      <c r="G2755">
        <v>0</v>
      </c>
      <c r="H2755">
        <v>331</v>
      </c>
      <c r="I2755">
        <v>2</v>
      </c>
      <c r="J2755" t="s">
        <v>22</v>
      </c>
    </row>
    <row r="2756" spans="1:10">
      <c r="A2756">
        <v>3311613751</v>
      </c>
      <c r="B2756" t="s">
        <v>1839</v>
      </c>
      <c r="C2756">
        <v>10</v>
      </c>
      <c r="D2756">
        <v>331</v>
      </c>
      <c r="E2756">
        <v>161300</v>
      </c>
      <c r="F2756">
        <v>751</v>
      </c>
      <c r="G2756">
        <v>0</v>
      </c>
      <c r="H2756">
        <v>331</v>
      </c>
      <c r="I2756">
        <v>2</v>
      </c>
      <c r="J2756" t="s">
        <v>22</v>
      </c>
    </row>
    <row r="2757" spans="1:10">
      <c r="A2757">
        <v>3311613754</v>
      </c>
      <c r="B2757" t="s">
        <v>1399</v>
      </c>
      <c r="C2757">
        <v>10</v>
      </c>
      <c r="D2757">
        <v>331</v>
      </c>
      <c r="E2757">
        <v>161300</v>
      </c>
      <c r="F2757">
        <v>754</v>
      </c>
      <c r="G2757">
        <v>0</v>
      </c>
      <c r="H2757">
        <v>331</v>
      </c>
      <c r="I2757">
        <v>2</v>
      </c>
      <c r="J2757" t="s">
        <v>22</v>
      </c>
    </row>
    <row r="2758" spans="1:10">
      <c r="A2758">
        <v>3311613800</v>
      </c>
      <c r="B2758" t="s">
        <v>186</v>
      </c>
      <c r="C2758">
        <v>10</v>
      </c>
      <c r="D2758">
        <v>331</v>
      </c>
      <c r="E2758">
        <v>161300</v>
      </c>
      <c r="F2758">
        <v>0</v>
      </c>
      <c r="G2758">
        <v>0</v>
      </c>
      <c r="H2758">
        <v>800</v>
      </c>
      <c r="I2758">
        <v>2</v>
      </c>
      <c r="J2758" t="s">
        <v>22</v>
      </c>
    </row>
    <row r="2759" spans="1:10">
      <c r="A2759">
        <v>3311620000</v>
      </c>
      <c r="B2759" t="s">
        <v>179</v>
      </c>
      <c r="C2759">
        <v>10</v>
      </c>
      <c r="D2759">
        <v>331</v>
      </c>
      <c r="E2759">
        <v>162000</v>
      </c>
      <c r="F2759">
        <v>0</v>
      </c>
      <c r="G2759">
        <v>0</v>
      </c>
      <c r="H2759">
        <v>810</v>
      </c>
      <c r="I2759">
        <v>2</v>
      </c>
      <c r="J2759" t="s">
        <v>22</v>
      </c>
    </row>
    <row r="2760" spans="1:10">
      <c r="A2760">
        <v>3311620800</v>
      </c>
      <c r="B2760" t="s">
        <v>179</v>
      </c>
      <c r="C2760">
        <v>10</v>
      </c>
      <c r="D2760">
        <v>331</v>
      </c>
      <c r="E2760">
        <v>162000</v>
      </c>
      <c r="F2760">
        <v>0</v>
      </c>
      <c r="G2760">
        <v>0</v>
      </c>
      <c r="H2760">
        <v>810</v>
      </c>
      <c r="I2760">
        <v>2</v>
      </c>
      <c r="J2760" t="s">
        <v>22</v>
      </c>
    </row>
    <row r="2761" spans="1:10">
      <c r="A2761">
        <v>3311621000</v>
      </c>
      <c r="B2761" t="s">
        <v>180</v>
      </c>
      <c r="C2761">
        <v>10</v>
      </c>
      <c r="D2761">
        <v>331</v>
      </c>
      <c r="E2761">
        <v>162100</v>
      </c>
      <c r="F2761">
        <v>0</v>
      </c>
      <c r="G2761">
        <v>0</v>
      </c>
      <c r="H2761">
        <v>810</v>
      </c>
      <c r="I2761">
        <v>2</v>
      </c>
      <c r="J2761" t="s">
        <v>22</v>
      </c>
    </row>
    <row r="2762" spans="1:10">
      <c r="A2762">
        <v>3311621800</v>
      </c>
      <c r="B2762" t="s">
        <v>180</v>
      </c>
      <c r="C2762">
        <v>10</v>
      </c>
      <c r="D2762">
        <v>331</v>
      </c>
      <c r="E2762">
        <v>162100</v>
      </c>
      <c r="F2762">
        <v>0</v>
      </c>
      <c r="G2762">
        <v>0</v>
      </c>
      <c r="H2762">
        <v>810</v>
      </c>
      <c r="I2762">
        <v>2</v>
      </c>
      <c r="J2762" t="s">
        <v>22</v>
      </c>
    </row>
    <row r="2763" spans="1:10">
      <c r="A2763">
        <v>3311623000</v>
      </c>
      <c r="B2763" t="s">
        <v>214</v>
      </c>
      <c r="C2763">
        <v>10</v>
      </c>
      <c r="D2763">
        <v>331</v>
      </c>
      <c r="E2763">
        <v>162300</v>
      </c>
      <c r="F2763">
        <v>0</v>
      </c>
      <c r="G2763">
        <v>0</v>
      </c>
      <c r="H2763">
        <v>810</v>
      </c>
      <c r="I2763">
        <v>2</v>
      </c>
      <c r="J2763" t="s">
        <v>22</v>
      </c>
    </row>
    <row r="2764" spans="1:10">
      <c r="A2764">
        <v>3311623800</v>
      </c>
      <c r="B2764" t="s">
        <v>231</v>
      </c>
      <c r="C2764">
        <v>10</v>
      </c>
      <c r="D2764">
        <v>331</v>
      </c>
      <c r="E2764">
        <v>162300</v>
      </c>
      <c r="F2764">
        <v>0</v>
      </c>
      <c r="G2764">
        <v>0</v>
      </c>
      <c r="H2764">
        <v>800</v>
      </c>
      <c r="I2764">
        <v>2</v>
      </c>
      <c r="J2764" t="s">
        <v>22</v>
      </c>
    </row>
    <row r="2765" spans="1:10">
      <c r="A2765">
        <v>3311624000</v>
      </c>
      <c r="B2765" t="s">
        <v>82</v>
      </c>
      <c r="C2765">
        <v>10</v>
      </c>
      <c r="D2765">
        <v>331</v>
      </c>
      <c r="E2765">
        <v>162400</v>
      </c>
      <c r="F2765">
        <v>0</v>
      </c>
      <c r="G2765">
        <v>0</v>
      </c>
      <c r="H2765">
        <v>810</v>
      </c>
      <c r="I2765">
        <v>2</v>
      </c>
      <c r="J2765" t="s">
        <v>22</v>
      </c>
    </row>
    <row r="2766" spans="1:10">
      <c r="A2766">
        <v>3311624800</v>
      </c>
      <c r="B2766" t="s">
        <v>82</v>
      </c>
      <c r="C2766">
        <v>10</v>
      </c>
      <c r="D2766">
        <v>331</v>
      </c>
      <c r="E2766">
        <v>162400</v>
      </c>
      <c r="F2766">
        <v>0</v>
      </c>
      <c r="G2766">
        <v>0</v>
      </c>
      <c r="H2766">
        <v>810</v>
      </c>
      <c r="I2766">
        <v>2</v>
      </c>
      <c r="J2766" t="s">
        <v>22</v>
      </c>
    </row>
    <row r="2767" spans="1:10">
      <c r="A2767">
        <v>3311710141</v>
      </c>
      <c r="B2767" t="s">
        <v>780</v>
      </c>
      <c r="C2767">
        <v>10</v>
      </c>
      <c r="D2767">
        <v>331</v>
      </c>
      <c r="E2767">
        <v>171000</v>
      </c>
      <c r="F2767">
        <v>141</v>
      </c>
      <c r="G2767">
        <v>0</v>
      </c>
      <c r="H2767">
        <v>331</v>
      </c>
      <c r="I2767">
        <v>2</v>
      </c>
      <c r="J2767" t="s">
        <v>22</v>
      </c>
    </row>
    <row r="2768" spans="1:10">
      <c r="A2768">
        <v>3311720000</v>
      </c>
      <c r="B2768" t="s">
        <v>98</v>
      </c>
      <c r="C2768">
        <v>10</v>
      </c>
      <c r="D2768">
        <v>331</v>
      </c>
      <c r="E2768">
        <v>172000</v>
      </c>
      <c r="F2768">
        <v>0</v>
      </c>
      <c r="G2768">
        <v>0</v>
      </c>
      <c r="H2768">
        <v>331</v>
      </c>
      <c r="I2768">
        <v>2</v>
      </c>
      <c r="J2768" t="s">
        <v>22</v>
      </c>
    </row>
    <row r="2769" spans="1:10">
      <c r="A2769">
        <v>3312110141</v>
      </c>
      <c r="B2769" t="s">
        <v>796</v>
      </c>
      <c r="C2769">
        <v>10</v>
      </c>
      <c r="D2769">
        <v>331</v>
      </c>
      <c r="E2769">
        <v>211000</v>
      </c>
      <c r="F2769">
        <v>141</v>
      </c>
      <c r="G2769">
        <v>0</v>
      </c>
      <c r="H2769">
        <v>331</v>
      </c>
      <c r="I2769">
        <v>2</v>
      </c>
      <c r="J2769" t="s">
        <v>22</v>
      </c>
    </row>
    <row r="2770" spans="1:10">
      <c r="A2770">
        <v>3312120141</v>
      </c>
      <c r="B2770" t="s">
        <v>83</v>
      </c>
      <c r="C2770">
        <v>10</v>
      </c>
      <c r="D2770">
        <v>331</v>
      </c>
      <c r="E2770">
        <v>212000</v>
      </c>
      <c r="F2770">
        <v>141</v>
      </c>
      <c r="G2770">
        <v>0</v>
      </c>
      <c r="H2770">
        <v>331</v>
      </c>
      <c r="I2770">
        <v>2</v>
      </c>
      <c r="J2770" t="s">
        <v>22</v>
      </c>
    </row>
    <row r="2771" spans="1:10">
      <c r="A2771">
        <v>3312122165</v>
      </c>
      <c r="B2771" t="s">
        <v>83</v>
      </c>
      <c r="C2771">
        <v>10</v>
      </c>
      <c r="D2771">
        <v>331</v>
      </c>
      <c r="E2771">
        <v>212200</v>
      </c>
      <c r="F2771">
        <v>165</v>
      </c>
      <c r="G2771">
        <v>0</v>
      </c>
      <c r="H2771">
        <v>816</v>
      </c>
      <c r="I2771">
        <v>2</v>
      </c>
      <c r="J2771" t="s">
        <v>22</v>
      </c>
    </row>
    <row r="2772" spans="1:10">
      <c r="A2772">
        <v>3312130000</v>
      </c>
      <c r="B2772" t="s">
        <v>53</v>
      </c>
      <c r="C2772">
        <v>10</v>
      </c>
      <c r="D2772">
        <v>331</v>
      </c>
      <c r="E2772">
        <v>213000</v>
      </c>
      <c r="F2772">
        <v>0</v>
      </c>
      <c r="G2772">
        <v>0</v>
      </c>
      <c r="H2772">
        <v>331</v>
      </c>
      <c r="I2772">
        <v>2</v>
      </c>
      <c r="J2772" t="s">
        <v>22</v>
      </c>
    </row>
    <row r="2773" spans="1:10">
      <c r="A2773">
        <v>3312130111</v>
      </c>
      <c r="B2773" t="s">
        <v>53</v>
      </c>
      <c r="C2773">
        <v>27</v>
      </c>
      <c r="D2773">
        <v>331</v>
      </c>
      <c r="E2773">
        <v>213000</v>
      </c>
      <c r="F2773">
        <v>11</v>
      </c>
      <c r="G2773">
        <v>0</v>
      </c>
      <c r="H2773">
        <v>815</v>
      </c>
      <c r="I2773">
        <v>2</v>
      </c>
      <c r="J2773" t="s">
        <v>22</v>
      </c>
    </row>
    <row r="2774" spans="1:10">
      <c r="A2774">
        <v>3312130141</v>
      </c>
      <c r="B2774" t="s">
        <v>53</v>
      </c>
      <c r="C2774">
        <v>10</v>
      </c>
      <c r="D2774">
        <v>331</v>
      </c>
      <c r="E2774">
        <v>213000</v>
      </c>
      <c r="F2774">
        <v>141</v>
      </c>
      <c r="G2774">
        <v>0</v>
      </c>
      <c r="H2774">
        <v>331</v>
      </c>
      <c r="I2774">
        <v>2</v>
      </c>
      <c r="J2774" t="s">
        <v>22</v>
      </c>
    </row>
    <row r="2775" spans="1:10">
      <c r="A2775">
        <v>3312130751</v>
      </c>
      <c r="B2775" t="s">
        <v>53</v>
      </c>
      <c r="C2775">
        <v>10</v>
      </c>
      <c r="D2775">
        <v>331</v>
      </c>
      <c r="E2775">
        <v>213000</v>
      </c>
      <c r="F2775">
        <v>751</v>
      </c>
      <c r="G2775">
        <v>0</v>
      </c>
      <c r="H2775">
        <v>331</v>
      </c>
      <c r="I2775">
        <v>2</v>
      </c>
      <c r="J2775" t="s">
        <v>22</v>
      </c>
    </row>
    <row r="2776" spans="1:10">
      <c r="A2776">
        <v>3312130800</v>
      </c>
      <c r="B2776" t="s">
        <v>53</v>
      </c>
      <c r="C2776">
        <v>10</v>
      </c>
      <c r="D2776">
        <v>331</v>
      </c>
      <c r="E2776">
        <v>213000</v>
      </c>
      <c r="F2776">
        <v>0</v>
      </c>
      <c r="G2776">
        <v>0</v>
      </c>
      <c r="H2776">
        <v>800</v>
      </c>
      <c r="I2776">
        <v>2</v>
      </c>
      <c r="J2776" t="s">
        <v>22</v>
      </c>
    </row>
    <row r="2777" spans="1:10">
      <c r="A2777">
        <v>3312132165</v>
      </c>
      <c r="B2777" t="s">
        <v>1831</v>
      </c>
      <c r="C2777">
        <v>10</v>
      </c>
      <c r="D2777">
        <v>331</v>
      </c>
      <c r="E2777">
        <v>213200</v>
      </c>
      <c r="F2777">
        <v>165</v>
      </c>
      <c r="G2777">
        <v>0</v>
      </c>
      <c r="H2777">
        <v>816</v>
      </c>
      <c r="I2777">
        <v>2</v>
      </c>
      <c r="J2777" t="s">
        <v>22</v>
      </c>
    </row>
    <row r="2778" spans="1:10">
      <c r="A2778">
        <v>3312140000</v>
      </c>
      <c r="B2778" t="s">
        <v>35</v>
      </c>
      <c r="C2778">
        <v>10</v>
      </c>
      <c r="D2778">
        <v>331</v>
      </c>
      <c r="E2778">
        <v>214000</v>
      </c>
      <c r="F2778">
        <v>0</v>
      </c>
      <c r="G2778">
        <v>0</v>
      </c>
      <c r="H2778">
        <v>331</v>
      </c>
      <c r="I2778">
        <v>2</v>
      </c>
      <c r="J2778" t="s">
        <v>22</v>
      </c>
    </row>
    <row r="2779" spans="1:10">
      <c r="A2779">
        <v>3312170000</v>
      </c>
      <c r="B2779" t="s">
        <v>119</v>
      </c>
      <c r="C2779">
        <v>10</v>
      </c>
      <c r="D2779">
        <v>331</v>
      </c>
      <c r="E2779">
        <v>217000</v>
      </c>
      <c r="F2779">
        <v>0</v>
      </c>
      <c r="G2779">
        <v>0</v>
      </c>
      <c r="H2779">
        <v>331</v>
      </c>
      <c r="I2779">
        <v>2</v>
      </c>
      <c r="J2779" t="s">
        <v>22</v>
      </c>
    </row>
    <row r="2780" spans="1:10">
      <c r="A2780">
        <v>3312170800</v>
      </c>
      <c r="B2780" t="s">
        <v>119</v>
      </c>
      <c r="C2780">
        <v>10</v>
      </c>
      <c r="D2780">
        <v>331</v>
      </c>
      <c r="E2780">
        <v>217000</v>
      </c>
      <c r="F2780">
        <v>0</v>
      </c>
      <c r="G2780">
        <v>0</v>
      </c>
      <c r="H2780">
        <v>800</v>
      </c>
      <c r="I2780">
        <v>2</v>
      </c>
      <c r="J2780" t="s">
        <v>22</v>
      </c>
    </row>
    <row r="2781" spans="1:10">
      <c r="A2781">
        <v>3312190141</v>
      </c>
      <c r="B2781" t="s">
        <v>55</v>
      </c>
      <c r="C2781">
        <v>10</v>
      </c>
      <c r="D2781">
        <v>331</v>
      </c>
      <c r="E2781">
        <v>219000</v>
      </c>
      <c r="F2781">
        <v>141</v>
      </c>
      <c r="G2781">
        <v>0</v>
      </c>
      <c r="H2781">
        <v>331</v>
      </c>
      <c r="I2781">
        <v>2</v>
      </c>
      <c r="J2781" t="s">
        <v>22</v>
      </c>
    </row>
    <row r="2782" spans="1:10">
      <c r="A2782">
        <v>3312190381</v>
      </c>
      <c r="B2782" t="s">
        <v>1398</v>
      </c>
      <c r="C2782">
        <v>10</v>
      </c>
      <c r="D2782">
        <v>331</v>
      </c>
      <c r="E2782">
        <v>219000</v>
      </c>
      <c r="F2782">
        <v>381</v>
      </c>
      <c r="G2782">
        <v>0</v>
      </c>
      <c r="H2782">
        <v>841</v>
      </c>
      <c r="I2782">
        <v>2</v>
      </c>
      <c r="J2782" t="s">
        <v>22</v>
      </c>
    </row>
    <row r="2783" spans="1:10">
      <c r="A2783">
        <v>3312190707</v>
      </c>
      <c r="B2783" t="s">
        <v>55</v>
      </c>
      <c r="C2783">
        <v>10</v>
      </c>
      <c r="D2783">
        <v>331</v>
      </c>
      <c r="E2783">
        <v>219000</v>
      </c>
      <c r="F2783">
        <v>707</v>
      </c>
      <c r="G2783">
        <v>0</v>
      </c>
      <c r="H2783">
        <v>331</v>
      </c>
      <c r="I2783">
        <v>2</v>
      </c>
      <c r="J2783" t="s">
        <v>22</v>
      </c>
    </row>
    <row r="2784" spans="1:10">
      <c r="A2784">
        <v>3312190751</v>
      </c>
      <c r="B2784" t="s">
        <v>1840</v>
      </c>
      <c r="C2784">
        <v>10</v>
      </c>
      <c r="D2784">
        <v>331</v>
      </c>
      <c r="E2784">
        <v>219000</v>
      </c>
      <c r="F2784">
        <v>751</v>
      </c>
      <c r="G2784">
        <v>0</v>
      </c>
      <c r="H2784">
        <v>331</v>
      </c>
      <c r="I2784">
        <v>2</v>
      </c>
      <c r="J2784" t="s">
        <v>22</v>
      </c>
    </row>
    <row r="2785" spans="1:10">
      <c r="A2785">
        <v>3312212141</v>
      </c>
      <c r="B2785" t="s">
        <v>56</v>
      </c>
      <c r="C2785">
        <v>10</v>
      </c>
      <c r="D2785">
        <v>331</v>
      </c>
      <c r="E2785">
        <v>221200</v>
      </c>
      <c r="F2785">
        <v>141</v>
      </c>
      <c r="G2785">
        <v>0</v>
      </c>
      <c r="H2785">
        <v>331</v>
      </c>
      <c r="I2785">
        <v>2</v>
      </c>
      <c r="J2785" t="s">
        <v>22</v>
      </c>
    </row>
    <row r="2786" spans="1:10">
      <c r="A2786">
        <v>3312212162</v>
      </c>
      <c r="B2786" t="s">
        <v>56</v>
      </c>
      <c r="C2786">
        <v>10</v>
      </c>
      <c r="D2786">
        <v>331</v>
      </c>
      <c r="E2786">
        <v>221200</v>
      </c>
      <c r="F2786">
        <v>162</v>
      </c>
      <c r="G2786">
        <v>0</v>
      </c>
      <c r="H2786">
        <v>818</v>
      </c>
      <c r="I2786">
        <v>2</v>
      </c>
      <c r="J2786" t="s">
        <v>22</v>
      </c>
    </row>
    <row r="2787" spans="1:10">
      <c r="A2787">
        <v>3312212381</v>
      </c>
      <c r="B2787" t="s">
        <v>56</v>
      </c>
      <c r="C2787">
        <v>10</v>
      </c>
      <c r="D2787">
        <v>331</v>
      </c>
      <c r="E2787">
        <v>221200</v>
      </c>
      <c r="F2787">
        <v>381</v>
      </c>
      <c r="G2787">
        <v>0</v>
      </c>
      <c r="H2787">
        <v>841</v>
      </c>
      <c r="I2787">
        <v>2</v>
      </c>
      <c r="J2787" t="s">
        <v>22</v>
      </c>
    </row>
    <row r="2788" spans="1:10">
      <c r="A2788">
        <v>3312212999</v>
      </c>
      <c r="B2788" t="s">
        <v>56</v>
      </c>
      <c r="C2788">
        <v>10</v>
      </c>
      <c r="D2788">
        <v>331</v>
      </c>
      <c r="E2788">
        <v>221200</v>
      </c>
      <c r="F2788">
        <v>999</v>
      </c>
      <c r="G2788">
        <v>0</v>
      </c>
      <c r="H2788">
        <v>331</v>
      </c>
      <c r="I2788">
        <v>2</v>
      </c>
      <c r="J2788" t="s">
        <v>22</v>
      </c>
    </row>
    <row r="2789" spans="1:10">
      <c r="A2789">
        <v>3312213000</v>
      </c>
      <c r="B2789" t="s">
        <v>36</v>
      </c>
      <c r="C2789">
        <v>10</v>
      </c>
      <c r="D2789">
        <v>331</v>
      </c>
      <c r="E2789">
        <v>221300</v>
      </c>
      <c r="F2789">
        <v>0</v>
      </c>
      <c r="G2789">
        <v>0</v>
      </c>
      <c r="H2789">
        <v>331</v>
      </c>
      <c r="I2789">
        <v>2</v>
      </c>
      <c r="J2789" t="s">
        <v>22</v>
      </c>
    </row>
    <row r="2790" spans="1:10">
      <c r="A2790">
        <v>3312213141</v>
      </c>
      <c r="B2790" t="s">
        <v>36</v>
      </c>
      <c r="C2790">
        <v>10</v>
      </c>
      <c r="D2790">
        <v>331</v>
      </c>
      <c r="E2790">
        <v>221300</v>
      </c>
      <c r="F2790">
        <v>141</v>
      </c>
      <c r="G2790">
        <v>0</v>
      </c>
      <c r="H2790">
        <v>331</v>
      </c>
      <c r="I2790">
        <v>2</v>
      </c>
      <c r="J2790" t="s">
        <v>22</v>
      </c>
    </row>
    <row r="2791" spans="1:10">
      <c r="A2791">
        <v>3312213381</v>
      </c>
      <c r="B2791" t="s">
        <v>36</v>
      </c>
      <c r="C2791">
        <v>10</v>
      </c>
      <c r="D2791">
        <v>331</v>
      </c>
      <c r="E2791">
        <v>221300</v>
      </c>
      <c r="F2791">
        <v>381</v>
      </c>
      <c r="G2791">
        <v>0</v>
      </c>
      <c r="H2791">
        <v>841</v>
      </c>
      <c r="I2791">
        <v>2</v>
      </c>
      <c r="J2791" t="s">
        <v>22</v>
      </c>
    </row>
    <row r="2792" spans="1:10">
      <c r="A2792">
        <v>3312213751</v>
      </c>
      <c r="B2792" t="s">
        <v>36</v>
      </c>
      <c r="C2792">
        <v>10</v>
      </c>
      <c r="D2792">
        <v>331</v>
      </c>
      <c r="E2792">
        <v>221300</v>
      </c>
      <c r="F2792">
        <v>751</v>
      </c>
      <c r="G2792">
        <v>0</v>
      </c>
      <c r="H2792">
        <v>331</v>
      </c>
      <c r="I2792">
        <v>2</v>
      </c>
      <c r="J2792" t="s">
        <v>22</v>
      </c>
    </row>
    <row r="2793" spans="1:10">
      <c r="A2793">
        <v>3312213800</v>
      </c>
      <c r="B2793" t="s">
        <v>36</v>
      </c>
      <c r="C2793">
        <v>10</v>
      </c>
      <c r="D2793">
        <v>331</v>
      </c>
      <c r="E2793">
        <v>221300</v>
      </c>
      <c r="F2793">
        <v>0</v>
      </c>
      <c r="G2793">
        <v>0</v>
      </c>
      <c r="H2793">
        <v>800</v>
      </c>
      <c r="I2793">
        <v>2</v>
      </c>
      <c r="J2793" t="s">
        <v>22</v>
      </c>
    </row>
    <row r="2794" spans="1:10">
      <c r="A2794">
        <v>3312214141</v>
      </c>
      <c r="B2794" t="s">
        <v>781</v>
      </c>
      <c r="C2794">
        <v>10</v>
      </c>
      <c r="D2794">
        <v>331</v>
      </c>
      <c r="E2794">
        <v>221400</v>
      </c>
      <c r="F2794">
        <v>141</v>
      </c>
      <c r="G2794">
        <v>0</v>
      </c>
      <c r="H2794">
        <v>331</v>
      </c>
      <c r="I2794">
        <v>2</v>
      </c>
      <c r="J2794" t="s">
        <v>22</v>
      </c>
    </row>
    <row r="2795" spans="1:10">
      <c r="A2795">
        <v>3312214381</v>
      </c>
      <c r="B2795" t="s">
        <v>272</v>
      </c>
      <c r="C2795">
        <v>10</v>
      </c>
      <c r="D2795">
        <v>331</v>
      </c>
      <c r="E2795">
        <v>221400</v>
      </c>
      <c r="F2795">
        <v>381</v>
      </c>
      <c r="G2795">
        <v>0</v>
      </c>
      <c r="H2795">
        <v>841</v>
      </c>
      <c r="I2795">
        <v>2</v>
      </c>
      <c r="J2795" t="s">
        <v>22</v>
      </c>
    </row>
    <row r="2796" spans="1:10">
      <c r="A2796">
        <v>3312219141</v>
      </c>
      <c r="B2796" t="s">
        <v>84</v>
      </c>
      <c r="C2796">
        <v>10</v>
      </c>
      <c r="D2796">
        <v>331</v>
      </c>
      <c r="E2796">
        <v>221900</v>
      </c>
      <c r="F2796">
        <v>141</v>
      </c>
      <c r="G2796">
        <v>0</v>
      </c>
      <c r="H2796">
        <v>331</v>
      </c>
      <c r="I2796">
        <v>2</v>
      </c>
      <c r="J2796" t="s">
        <v>22</v>
      </c>
    </row>
    <row r="2797" spans="1:10">
      <c r="A2797">
        <v>3312219163</v>
      </c>
      <c r="B2797" t="s">
        <v>84</v>
      </c>
      <c r="C2797">
        <v>10</v>
      </c>
      <c r="D2797">
        <v>331</v>
      </c>
      <c r="E2797">
        <v>221900</v>
      </c>
      <c r="F2797">
        <v>163</v>
      </c>
      <c r="G2797">
        <v>0</v>
      </c>
      <c r="H2797">
        <v>816</v>
      </c>
      <c r="I2797">
        <v>2</v>
      </c>
      <c r="J2797" t="s">
        <v>22</v>
      </c>
    </row>
    <row r="2798" spans="1:10">
      <c r="A2798">
        <v>3312219165</v>
      </c>
      <c r="B2798" t="s">
        <v>84</v>
      </c>
      <c r="C2798">
        <v>10</v>
      </c>
      <c r="D2798">
        <v>331</v>
      </c>
      <c r="E2798">
        <v>221900</v>
      </c>
      <c r="F2798">
        <v>165</v>
      </c>
      <c r="G2798">
        <v>0</v>
      </c>
      <c r="H2798">
        <v>816</v>
      </c>
      <c r="I2798">
        <v>2</v>
      </c>
      <c r="J2798" t="s">
        <v>22</v>
      </c>
    </row>
    <row r="2799" spans="1:10">
      <c r="A2799">
        <v>3312219999</v>
      </c>
      <c r="B2799" t="s">
        <v>378</v>
      </c>
      <c r="C2799">
        <v>10</v>
      </c>
      <c r="D2799">
        <v>331</v>
      </c>
      <c r="E2799">
        <v>221900</v>
      </c>
      <c r="F2799">
        <v>999</v>
      </c>
      <c r="G2799">
        <v>0</v>
      </c>
      <c r="H2799">
        <v>331</v>
      </c>
      <c r="I2799">
        <v>2</v>
      </c>
      <c r="J2799" t="s">
        <v>22</v>
      </c>
    </row>
    <row r="2800" spans="1:10">
      <c r="A2800">
        <v>3312222000</v>
      </c>
      <c r="B2800" t="s">
        <v>37</v>
      </c>
      <c r="C2800">
        <v>10</v>
      </c>
      <c r="D2800">
        <v>331</v>
      </c>
      <c r="E2800">
        <v>222200</v>
      </c>
      <c r="F2800">
        <v>0</v>
      </c>
      <c r="G2800">
        <v>0</v>
      </c>
      <c r="H2800">
        <v>331</v>
      </c>
      <c r="I2800">
        <v>2</v>
      </c>
      <c r="J2800" t="s">
        <v>22</v>
      </c>
    </row>
    <row r="2801" spans="1:10">
      <c r="A2801">
        <v>3312222800</v>
      </c>
      <c r="B2801" t="s">
        <v>37</v>
      </c>
      <c r="C2801">
        <v>10</v>
      </c>
      <c r="D2801">
        <v>331</v>
      </c>
      <c r="E2801">
        <v>222200</v>
      </c>
      <c r="F2801">
        <v>0</v>
      </c>
      <c r="G2801">
        <v>0</v>
      </c>
      <c r="H2801">
        <v>800</v>
      </c>
      <c r="I2801">
        <v>2</v>
      </c>
      <c r="J2801" t="s">
        <v>22</v>
      </c>
    </row>
    <row r="2802" spans="1:10">
      <c r="A2802">
        <v>3312222999</v>
      </c>
      <c r="B2802" t="s">
        <v>112</v>
      </c>
      <c r="C2802">
        <v>10</v>
      </c>
      <c r="D2802">
        <v>331</v>
      </c>
      <c r="E2802">
        <v>222200</v>
      </c>
      <c r="F2802">
        <v>999</v>
      </c>
      <c r="G2802">
        <v>0</v>
      </c>
      <c r="H2802">
        <v>331</v>
      </c>
      <c r="I2802">
        <v>2</v>
      </c>
      <c r="J2802" t="s">
        <v>22</v>
      </c>
    </row>
    <row r="2803" spans="1:10">
      <c r="A2803">
        <v>3312223000</v>
      </c>
      <c r="B2803" t="s">
        <v>38</v>
      </c>
      <c r="C2803">
        <v>10</v>
      </c>
      <c r="D2803">
        <v>331</v>
      </c>
      <c r="E2803">
        <v>222300</v>
      </c>
      <c r="F2803">
        <v>0</v>
      </c>
      <c r="G2803">
        <v>0</v>
      </c>
      <c r="H2803">
        <v>331</v>
      </c>
      <c r="I2803">
        <v>2</v>
      </c>
      <c r="J2803" t="s">
        <v>22</v>
      </c>
    </row>
    <row r="2804" spans="1:10">
      <c r="A2804">
        <v>3312223800</v>
      </c>
      <c r="B2804" t="s">
        <v>38</v>
      </c>
      <c r="C2804">
        <v>10</v>
      </c>
      <c r="D2804">
        <v>331</v>
      </c>
      <c r="E2804">
        <v>222300</v>
      </c>
      <c r="F2804">
        <v>0</v>
      </c>
      <c r="G2804">
        <v>0</v>
      </c>
      <c r="H2804">
        <v>800</v>
      </c>
      <c r="I2804">
        <v>2</v>
      </c>
      <c r="J2804" t="s">
        <v>22</v>
      </c>
    </row>
    <row r="2805" spans="1:10">
      <c r="A2805">
        <v>3312224000</v>
      </c>
      <c r="B2805" t="s">
        <v>72</v>
      </c>
      <c r="C2805">
        <v>10</v>
      </c>
      <c r="D2805">
        <v>331</v>
      </c>
      <c r="E2805">
        <v>222400</v>
      </c>
      <c r="F2805">
        <v>0</v>
      </c>
      <c r="G2805">
        <v>0</v>
      </c>
      <c r="H2805">
        <v>817</v>
      </c>
      <c r="I2805">
        <v>2</v>
      </c>
      <c r="J2805" t="s">
        <v>22</v>
      </c>
    </row>
    <row r="2806" spans="1:10">
      <c r="A2806">
        <v>3312224022</v>
      </c>
      <c r="B2806" t="s">
        <v>73</v>
      </c>
      <c r="C2806">
        <v>10</v>
      </c>
      <c r="D2806">
        <v>331</v>
      </c>
      <c r="E2806">
        <v>222400</v>
      </c>
      <c r="F2806">
        <v>0</v>
      </c>
      <c r="G2806">
        <v>0</v>
      </c>
      <c r="H2806">
        <v>331</v>
      </c>
      <c r="I2806">
        <v>2</v>
      </c>
      <c r="J2806" t="s">
        <v>22</v>
      </c>
    </row>
    <row r="2807" spans="1:10">
      <c r="A2807">
        <v>3312224031</v>
      </c>
      <c r="B2807" t="s">
        <v>72</v>
      </c>
      <c r="C2807">
        <v>10</v>
      </c>
      <c r="D2807">
        <v>331</v>
      </c>
      <c r="E2807">
        <v>222400</v>
      </c>
      <c r="F2807">
        <v>31</v>
      </c>
      <c r="G2807">
        <v>0</v>
      </c>
      <c r="H2807">
        <v>817</v>
      </c>
      <c r="I2807">
        <v>2</v>
      </c>
      <c r="J2807" t="s">
        <v>22</v>
      </c>
    </row>
    <row r="2808" spans="1:10">
      <c r="A2808">
        <v>3312239000</v>
      </c>
      <c r="B2808" t="s">
        <v>39</v>
      </c>
      <c r="C2808">
        <v>10</v>
      </c>
      <c r="D2808">
        <v>331</v>
      </c>
      <c r="E2808">
        <v>223900</v>
      </c>
      <c r="F2808">
        <v>0</v>
      </c>
      <c r="G2808">
        <v>0</v>
      </c>
      <c r="H2808">
        <v>331</v>
      </c>
      <c r="I2808">
        <v>2</v>
      </c>
      <c r="J2808" t="s">
        <v>22</v>
      </c>
    </row>
    <row r="2809" spans="1:10">
      <c r="A2809">
        <v>3312239001</v>
      </c>
      <c r="B2809" t="s">
        <v>40</v>
      </c>
      <c r="C2809">
        <v>10</v>
      </c>
      <c r="D2809">
        <v>331</v>
      </c>
      <c r="E2809">
        <v>223910</v>
      </c>
      <c r="F2809">
        <v>0</v>
      </c>
      <c r="G2809">
        <v>0</v>
      </c>
      <c r="H2809">
        <v>331</v>
      </c>
      <c r="I2809">
        <v>2</v>
      </c>
      <c r="J2809" t="s">
        <v>22</v>
      </c>
    </row>
    <row r="2810" spans="1:10">
      <c r="A2810">
        <v>3312239141</v>
      </c>
      <c r="B2810" t="s">
        <v>782</v>
      </c>
      <c r="C2810">
        <v>10</v>
      </c>
      <c r="D2810">
        <v>331</v>
      </c>
      <c r="E2810">
        <v>223900</v>
      </c>
      <c r="F2810">
        <v>141</v>
      </c>
      <c r="G2810">
        <v>0</v>
      </c>
      <c r="H2810">
        <v>331</v>
      </c>
      <c r="I2810">
        <v>2</v>
      </c>
      <c r="J2810" t="s">
        <v>22</v>
      </c>
    </row>
    <row r="2811" spans="1:10">
      <c r="A2811">
        <v>3312239800</v>
      </c>
      <c r="B2811" t="s">
        <v>39</v>
      </c>
      <c r="C2811">
        <v>10</v>
      </c>
      <c r="D2811">
        <v>331</v>
      </c>
      <c r="E2811">
        <v>223900</v>
      </c>
      <c r="F2811">
        <v>0</v>
      </c>
      <c r="G2811">
        <v>0</v>
      </c>
      <c r="H2811">
        <v>800</v>
      </c>
      <c r="I2811">
        <v>2</v>
      </c>
      <c r="J2811" t="s">
        <v>22</v>
      </c>
    </row>
    <row r="2812" spans="1:10">
      <c r="A2812">
        <v>3312410000</v>
      </c>
      <c r="B2812" t="s">
        <v>41</v>
      </c>
      <c r="C2812">
        <v>10</v>
      </c>
      <c r="D2812">
        <v>331</v>
      </c>
      <c r="E2812">
        <v>241000</v>
      </c>
      <c r="F2812">
        <v>0</v>
      </c>
      <c r="G2812">
        <v>0</v>
      </c>
      <c r="H2812">
        <v>331</v>
      </c>
      <c r="I2812">
        <v>2</v>
      </c>
      <c r="J2812" t="s">
        <v>22</v>
      </c>
    </row>
    <row r="2813" spans="1:10">
      <c r="A2813">
        <v>3312410750</v>
      </c>
      <c r="B2813" t="s">
        <v>884</v>
      </c>
      <c r="C2813">
        <v>10</v>
      </c>
      <c r="D2813">
        <v>331</v>
      </c>
      <c r="E2813">
        <v>241000</v>
      </c>
      <c r="F2813">
        <v>750</v>
      </c>
      <c r="G2813">
        <v>0</v>
      </c>
      <c r="H2813">
        <v>331</v>
      </c>
      <c r="I2813">
        <v>2</v>
      </c>
      <c r="J2813" t="s">
        <v>22</v>
      </c>
    </row>
    <row r="2814" spans="1:10">
      <c r="A2814">
        <v>3312410800</v>
      </c>
      <c r="B2814" t="s">
        <v>41</v>
      </c>
      <c r="C2814">
        <v>10</v>
      </c>
      <c r="D2814">
        <v>331</v>
      </c>
      <c r="E2814">
        <v>241000</v>
      </c>
      <c r="F2814">
        <v>0</v>
      </c>
      <c r="G2814">
        <v>0</v>
      </c>
      <c r="H2814">
        <v>800</v>
      </c>
      <c r="I2814">
        <v>2</v>
      </c>
      <c r="J2814" t="s">
        <v>22</v>
      </c>
    </row>
    <row r="2815" spans="1:10">
      <c r="A2815">
        <v>3312410999</v>
      </c>
      <c r="B2815" t="s">
        <v>113</v>
      </c>
      <c r="C2815">
        <v>10</v>
      </c>
      <c r="D2815">
        <v>331</v>
      </c>
      <c r="E2815">
        <v>241000</v>
      </c>
      <c r="F2815">
        <v>999</v>
      </c>
      <c r="G2815">
        <v>0</v>
      </c>
      <c r="H2815">
        <v>331</v>
      </c>
      <c r="I2815">
        <v>2</v>
      </c>
      <c r="J2815" t="s">
        <v>22</v>
      </c>
    </row>
    <row r="2816" spans="1:10">
      <c r="A2816">
        <v>3312411750</v>
      </c>
      <c r="B2816" t="s">
        <v>1400</v>
      </c>
      <c r="C2816">
        <v>10</v>
      </c>
      <c r="D2816">
        <v>331</v>
      </c>
      <c r="E2816">
        <v>241000</v>
      </c>
      <c r="F2816">
        <v>750</v>
      </c>
      <c r="G2816">
        <v>0</v>
      </c>
      <c r="H2816">
        <v>331</v>
      </c>
      <c r="I2816">
        <v>2</v>
      </c>
      <c r="J2816" t="s">
        <v>22</v>
      </c>
    </row>
    <row r="2817" spans="1:10">
      <c r="A2817">
        <v>3312490000</v>
      </c>
      <c r="B2817" t="s">
        <v>181</v>
      </c>
      <c r="C2817">
        <v>60</v>
      </c>
      <c r="D2817">
        <v>331</v>
      </c>
      <c r="E2817">
        <v>249000</v>
      </c>
      <c r="F2817">
        <v>0</v>
      </c>
      <c r="G2817">
        <v>0</v>
      </c>
      <c r="H2817">
        <v>331</v>
      </c>
      <c r="I2817">
        <v>2</v>
      </c>
      <c r="J2817" t="s">
        <v>22</v>
      </c>
    </row>
    <row r="2818" spans="1:10">
      <c r="A2818">
        <v>3312531000</v>
      </c>
      <c r="B2818" t="s">
        <v>42</v>
      </c>
      <c r="C2818">
        <v>10</v>
      </c>
      <c r="D2818">
        <v>331</v>
      </c>
      <c r="E2818">
        <v>253100</v>
      </c>
      <c r="F2818">
        <v>0</v>
      </c>
      <c r="G2818">
        <v>0</v>
      </c>
      <c r="H2818">
        <v>331</v>
      </c>
      <c r="I2818">
        <v>2</v>
      </c>
      <c r="J2818" t="s">
        <v>22</v>
      </c>
    </row>
    <row r="2819" spans="1:10">
      <c r="A2819">
        <v>3312531001</v>
      </c>
      <c r="B2819" t="s">
        <v>42</v>
      </c>
      <c r="C2819">
        <v>10</v>
      </c>
      <c r="D2819">
        <v>331</v>
      </c>
      <c r="E2819">
        <v>253100</v>
      </c>
      <c r="F2819">
        <v>0</v>
      </c>
      <c r="G2819">
        <v>0</v>
      </c>
      <c r="H2819">
        <v>823</v>
      </c>
      <c r="I2819">
        <v>2</v>
      </c>
      <c r="J2819" t="s">
        <v>22</v>
      </c>
    </row>
    <row r="2820" spans="1:10">
      <c r="A2820">
        <v>3312531800</v>
      </c>
      <c r="B2820" t="s">
        <v>42</v>
      </c>
      <c r="C2820">
        <v>10</v>
      </c>
      <c r="D2820">
        <v>331</v>
      </c>
      <c r="E2820">
        <v>253100</v>
      </c>
      <c r="F2820">
        <v>0</v>
      </c>
      <c r="G2820">
        <v>0</v>
      </c>
      <c r="H2820">
        <v>800</v>
      </c>
      <c r="I2820">
        <v>2</v>
      </c>
      <c r="J2820" t="s">
        <v>22</v>
      </c>
    </row>
    <row r="2821" spans="1:10">
      <c r="A2821">
        <v>3312533000</v>
      </c>
      <c r="B2821" t="s">
        <v>43</v>
      </c>
      <c r="C2821">
        <v>10</v>
      </c>
      <c r="D2821">
        <v>331</v>
      </c>
      <c r="E2821">
        <v>253300</v>
      </c>
      <c r="F2821">
        <v>0</v>
      </c>
      <c r="G2821">
        <v>0</v>
      </c>
      <c r="H2821">
        <v>331</v>
      </c>
      <c r="I2821">
        <v>2</v>
      </c>
      <c r="J2821" t="s">
        <v>22</v>
      </c>
    </row>
    <row r="2822" spans="1:10">
      <c r="A2822">
        <v>3312533800</v>
      </c>
      <c r="B2822" t="s">
        <v>43</v>
      </c>
      <c r="C2822">
        <v>10</v>
      </c>
      <c r="D2822">
        <v>331</v>
      </c>
      <c r="E2822">
        <v>253300</v>
      </c>
      <c r="F2822">
        <v>0</v>
      </c>
      <c r="G2822">
        <v>0</v>
      </c>
      <c r="H2822">
        <v>800</v>
      </c>
      <c r="I2822">
        <v>2</v>
      </c>
      <c r="J2822" t="s">
        <v>22</v>
      </c>
    </row>
    <row r="2823" spans="1:10">
      <c r="A2823">
        <v>3312537000</v>
      </c>
      <c r="B2823" t="s">
        <v>142</v>
      </c>
      <c r="C2823">
        <v>10</v>
      </c>
      <c r="D2823">
        <v>331</v>
      </c>
      <c r="E2823">
        <v>253700</v>
      </c>
      <c r="F2823">
        <v>0</v>
      </c>
      <c r="G2823">
        <v>0</v>
      </c>
      <c r="H2823">
        <v>331</v>
      </c>
      <c r="I2823">
        <v>2</v>
      </c>
      <c r="J2823" t="s">
        <v>22</v>
      </c>
    </row>
    <row r="2824" spans="1:10">
      <c r="A2824">
        <v>3312537800</v>
      </c>
      <c r="B2824" t="s">
        <v>142</v>
      </c>
      <c r="C2824">
        <v>10</v>
      </c>
      <c r="D2824">
        <v>331</v>
      </c>
      <c r="E2824">
        <v>253700</v>
      </c>
      <c r="F2824">
        <v>0</v>
      </c>
      <c r="G2824">
        <v>0</v>
      </c>
      <c r="H2824">
        <v>800</v>
      </c>
      <c r="I2824">
        <v>2</v>
      </c>
      <c r="J2824" t="s">
        <v>22</v>
      </c>
    </row>
    <row r="2825" spans="1:10">
      <c r="A2825">
        <v>3312543000</v>
      </c>
      <c r="B2825" t="s">
        <v>44</v>
      </c>
      <c r="C2825">
        <v>10</v>
      </c>
      <c r="D2825">
        <v>331</v>
      </c>
      <c r="E2825">
        <v>254300</v>
      </c>
      <c r="F2825">
        <v>0</v>
      </c>
      <c r="G2825">
        <v>0</v>
      </c>
      <c r="H2825">
        <v>331</v>
      </c>
      <c r="I2825">
        <v>2</v>
      </c>
      <c r="J2825" t="s">
        <v>22</v>
      </c>
    </row>
    <row r="2826" spans="1:10">
      <c r="A2826">
        <v>3312544000</v>
      </c>
      <c r="B2826" t="s">
        <v>783</v>
      </c>
      <c r="C2826">
        <v>10</v>
      </c>
      <c r="D2826">
        <v>331</v>
      </c>
      <c r="E2826">
        <v>254410</v>
      </c>
      <c r="F2826">
        <v>0</v>
      </c>
      <c r="G2826">
        <v>0</v>
      </c>
      <c r="H2826">
        <v>331</v>
      </c>
      <c r="I2826">
        <v>2</v>
      </c>
      <c r="J2826" t="s">
        <v>22</v>
      </c>
    </row>
    <row r="2827" spans="1:10">
      <c r="A2827">
        <v>3312544141</v>
      </c>
      <c r="B2827" t="s">
        <v>783</v>
      </c>
      <c r="C2827">
        <v>10</v>
      </c>
      <c r="D2827">
        <v>331</v>
      </c>
      <c r="E2827">
        <v>254410</v>
      </c>
      <c r="F2827">
        <v>141</v>
      </c>
      <c r="G2827">
        <v>0</v>
      </c>
      <c r="H2827">
        <v>331</v>
      </c>
      <c r="I2827">
        <v>2</v>
      </c>
      <c r="J2827" t="s">
        <v>22</v>
      </c>
    </row>
    <row r="2828" spans="1:10">
      <c r="A2828">
        <v>3312546000</v>
      </c>
      <c r="B2828" t="s">
        <v>60</v>
      </c>
      <c r="C2828">
        <v>10</v>
      </c>
      <c r="D2828">
        <v>331</v>
      </c>
      <c r="E2828">
        <v>254490</v>
      </c>
      <c r="F2828">
        <v>0</v>
      </c>
      <c r="G2828">
        <v>0</v>
      </c>
      <c r="H2828">
        <v>331</v>
      </c>
      <c r="I2828">
        <v>2</v>
      </c>
      <c r="J2828" t="s">
        <v>22</v>
      </c>
    </row>
    <row r="2829" spans="1:10">
      <c r="A2829">
        <v>3312546001</v>
      </c>
      <c r="B2829" t="s">
        <v>60</v>
      </c>
      <c r="C2829">
        <v>10</v>
      </c>
      <c r="D2829">
        <v>331</v>
      </c>
      <c r="E2829">
        <v>254490</v>
      </c>
      <c r="F2829">
        <v>0</v>
      </c>
      <c r="G2829">
        <v>0</v>
      </c>
      <c r="H2829">
        <v>810</v>
      </c>
      <c r="I2829">
        <v>2</v>
      </c>
      <c r="J2829" t="s">
        <v>22</v>
      </c>
    </row>
    <row r="2830" spans="1:10">
      <c r="A2830">
        <v>3312553000</v>
      </c>
      <c r="B2830" t="s">
        <v>75</v>
      </c>
      <c r="C2830">
        <v>10</v>
      </c>
      <c r="D2830">
        <v>331</v>
      </c>
      <c r="E2830">
        <v>255300</v>
      </c>
      <c r="F2830">
        <v>0</v>
      </c>
      <c r="G2830">
        <v>0</v>
      </c>
      <c r="H2830">
        <v>331</v>
      </c>
      <c r="I2830">
        <v>2</v>
      </c>
      <c r="J2830" t="s">
        <v>22</v>
      </c>
    </row>
    <row r="2831" spans="1:10">
      <c r="A2831">
        <v>3312561000</v>
      </c>
      <c r="B2831" t="s">
        <v>182</v>
      </c>
      <c r="C2831">
        <v>10</v>
      </c>
      <c r="D2831">
        <v>331</v>
      </c>
      <c r="E2831">
        <v>256100</v>
      </c>
      <c r="F2831">
        <v>0</v>
      </c>
      <c r="G2831">
        <v>0</v>
      </c>
      <c r="H2831">
        <v>331</v>
      </c>
      <c r="I2831">
        <v>3</v>
      </c>
      <c r="J2831" t="s">
        <v>22</v>
      </c>
    </row>
    <row r="2832" spans="1:10">
      <c r="A2832">
        <v>3312561141</v>
      </c>
      <c r="B2832" t="s">
        <v>118</v>
      </c>
      <c r="C2832">
        <v>10</v>
      </c>
      <c r="D2832">
        <v>331</v>
      </c>
      <c r="E2832">
        <v>256100</v>
      </c>
      <c r="F2832">
        <v>141</v>
      </c>
      <c r="G2832">
        <v>0</v>
      </c>
      <c r="H2832">
        <v>331</v>
      </c>
      <c r="I2832">
        <v>2</v>
      </c>
      <c r="J2832" t="s">
        <v>22</v>
      </c>
    </row>
    <row r="2833" spans="1:10">
      <c r="A2833">
        <v>3312564000</v>
      </c>
      <c r="B2833" t="s">
        <v>183</v>
      </c>
      <c r="C2833">
        <v>10</v>
      </c>
      <c r="D2833">
        <v>331</v>
      </c>
      <c r="E2833">
        <v>256740</v>
      </c>
      <c r="F2833">
        <v>0</v>
      </c>
      <c r="G2833">
        <v>0</v>
      </c>
      <c r="H2833">
        <v>810</v>
      </c>
      <c r="I2833">
        <v>2</v>
      </c>
      <c r="J2833" t="s">
        <v>22</v>
      </c>
    </row>
    <row r="2834" spans="1:10">
      <c r="A2834">
        <v>3312564004</v>
      </c>
      <c r="B2834" t="s">
        <v>183</v>
      </c>
      <c r="C2834">
        <v>10</v>
      </c>
      <c r="D2834">
        <v>331</v>
      </c>
      <c r="E2834">
        <v>256740</v>
      </c>
      <c r="F2834">
        <v>0</v>
      </c>
      <c r="G2834">
        <v>162117</v>
      </c>
      <c r="H2834">
        <v>331</v>
      </c>
      <c r="I2834">
        <v>2</v>
      </c>
      <c r="J2834" t="s">
        <v>22</v>
      </c>
    </row>
    <row r="2835" spans="1:10">
      <c r="A2835">
        <v>3312564007</v>
      </c>
      <c r="B2835" t="s">
        <v>183</v>
      </c>
      <c r="C2835">
        <v>10</v>
      </c>
      <c r="D2835">
        <v>331</v>
      </c>
      <c r="E2835">
        <v>256740</v>
      </c>
      <c r="F2835">
        <v>0</v>
      </c>
      <c r="G2835">
        <v>162121</v>
      </c>
      <c r="H2835">
        <v>331</v>
      </c>
      <c r="I2835">
        <v>2</v>
      </c>
      <c r="J2835" t="s">
        <v>22</v>
      </c>
    </row>
    <row r="2836" spans="1:10">
      <c r="A2836">
        <v>3312564011</v>
      </c>
      <c r="B2836" t="s">
        <v>183</v>
      </c>
      <c r="C2836">
        <v>10</v>
      </c>
      <c r="D2836">
        <v>331</v>
      </c>
      <c r="E2836">
        <v>256740</v>
      </c>
      <c r="F2836">
        <v>0</v>
      </c>
      <c r="G2836">
        <v>162205</v>
      </c>
      <c r="H2836">
        <v>331</v>
      </c>
      <c r="I2836">
        <v>2</v>
      </c>
      <c r="J2836" t="s">
        <v>22</v>
      </c>
    </row>
    <row r="2837" spans="1:10">
      <c r="A2837">
        <v>3312564012</v>
      </c>
      <c r="B2837" t="s">
        <v>183</v>
      </c>
      <c r="C2837">
        <v>10</v>
      </c>
      <c r="D2837">
        <v>331</v>
      </c>
      <c r="E2837">
        <v>256740</v>
      </c>
      <c r="F2837">
        <v>0</v>
      </c>
      <c r="G2837">
        <v>162210</v>
      </c>
      <c r="H2837">
        <v>331</v>
      </c>
      <c r="I2837">
        <v>2</v>
      </c>
      <c r="J2837" t="s">
        <v>22</v>
      </c>
    </row>
    <row r="2838" spans="1:10">
      <c r="A2838">
        <v>3312564016</v>
      </c>
      <c r="B2838" t="s">
        <v>183</v>
      </c>
      <c r="C2838">
        <v>10</v>
      </c>
      <c r="D2838">
        <v>331</v>
      </c>
      <c r="E2838">
        <v>256740</v>
      </c>
      <c r="F2838">
        <v>0</v>
      </c>
      <c r="G2838">
        <v>162219</v>
      </c>
      <c r="H2838">
        <v>331</v>
      </c>
      <c r="I2838">
        <v>2</v>
      </c>
      <c r="J2838" t="s">
        <v>22</v>
      </c>
    </row>
    <row r="2839" spans="1:10">
      <c r="A2839">
        <v>3312564018</v>
      </c>
      <c r="B2839" t="s">
        <v>183</v>
      </c>
      <c r="C2839">
        <v>10</v>
      </c>
      <c r="D2839">
        <v>331</v>
      </c>
      <c r="E2839">
        <v>256740</v>
      </c>
      <c r="F2839">
        <v>0</v>
      </c>
      <c r="G2839">
        <v>162222</v>
      </c>
      <c r="H2839">
        <v>331</v>
      </c>
      <c r="I2839">
        <v>2</v>
      </c>
      <c r="J2839" t="s">
        <v>22</v>
      </c>
    </row>
    <row r="2840" spans="1:10">
      <c r="A2840">
        <v>3312567000</v>
      </c>
      <c r="B2840" t="s">
        <v>45</v>
      </c>
      <c r="C2840">
        <v>10</v>
      </c>
      <c r="D2840">
        <v>331</v>
      </c>
      <c r="E2840">
        <v>256770</v>
      </c>
      <c r="F2840">
        <v>0</v>
      </c>
      <c r="G2840">
        <v>0</v>
      </c>
      <c r="H2840">
        <v>331</v>
      </c>
      <c r="I2840">
        <v>2</v>
      </c>
      <c r="J2840" t="s">
        <v>22</v>
      </c>
    </row>
    <row r="2841" spans="1:10">
      <c r="A2841">
        <v>3312567119</v>
      </c>
      <c r="B2841" t="s">
        <v>45</v>
      </c>
      <c r="C2841">
        <v>27</v>
      </c>
      <c r="D2841">
        <v>331</v>
      </c>
      <c r="E2841">
        <v>256770</v>
      </c>
      <c r="F2841">
        <v>19</v>
      </c>
      <c r="G2841">
        <v>0</v>
      </c>
      <c r="H2841">
        <v>331</v>
      </c>
      <c r="I2841">
        <v>2</v>
      </c>
      <c r="J2841" t="s">
        <v>22</v>
      </c>
    </row>
    <row r="2842" spans="1:10">
      <c r="A2842">
        <v>3312567141</v>
      </c>
      <c r="B2842" t="s">
        <v>45</v>
      </c>
      <c r="C2842">
        <v>10</v>
      </c>
      <c r="D2842">
        <v>331</v>
      </c>
      <c r="E2842">
        <v>256770</v>
      </c>
      <c r="F2842">
        <v>141</v>
      </c>
      <c r="G2842">
        <v>0</v>
      </c>
      <c r="H2842">
        <v>331</v>
      </c>
      <c r="I2842">
        <v>2</v>
      </c>
      <c r="J2842" t="s">
        <v>22</v>
      </c>
    </row>
    <row r="2843" spans="1:10">
      <c r="A2843">
        <v>3312567750</v>
      </c>
      <c r="B2843" t="s">
        <v>133</v>
      </c>
      <c r="C2843">
        <v>10</v>
      </c>
      <c r="D2843">
        <v>331</v>
      </c>
      <c r="E2843">
        <v>256740</v>
      </c>
      <c r="F2843">
        <v>750</v>
      </c>
      <c r="G2843">
        <v>0</v>
      </c>
      <c r="H2843">
        <v>331</v>
      </c>
      <c r="I2843">
        <v>2</v>
      </c>
      <c r="J2843" t="s">
        <v>22</v>
      </c>
    </row>
    <row r="2844" spans="1:10">
      <c r="A2844">
        <v>3312567751</v>
      </c>
      <c r="B2844" t="s">
        <v>45</v>
      </c>
      <c r="C2844">
        <v>10</v>
      </c>
      <c r="D2844">
        <v>331</v>
      </c>
      <c r="E2844">
        <v>256770</v>
      </c>
      <c r="F2844">
        <v>751</v>
      </c>
      <c r="G2844">
        <v>0</v>
      </c>
      <c r="H2844">
        <v>331</v>
      </c>
      <c r="I2844">
        <v>3</v>
      </c>
      <c r="J2844" t="s">
        <v>22</v>
      </c>
    </row>
    <row r="2845" spans="1:10">
      <c r="A2845">
        <v>3312567999</v>
      </c>
      <c r="B2845" t="s">
        <v>787</v>
      </c>
      <c r="C2845">
        <v>10</v>
      </c>
      <c r="D2845">
        <v>331</v>
      </c>
      <c r="E2845">
        <v>256790</v>
      </c>
      <c r="F2845">
        <v>999</v>
      </c>
      <c r="G2845">
        <v>0</v>
      </c>
      <c r="H2845">
        <v>331</v>
      </c>
      <c r="I2845">
        <v>2</v>
      </c>
      <c r="J2845" t="s">
        <v>22</v>
      </c>
    </row>
    <row r="2846" spans="1:10">
      <c r="A2846">
        <v>3312572000</v>
      </c>
      <c r="B2846" t="s">
        <v>86</v>
      </c>
      <c r="C2846">
        <v>50</v>
      </c>
      <c r="D2846">
        <v>331</v>
      </c>
      <c r="E2846">
        <v>257200</v>
      </c>
      <c r="F2846">
        <v>0</v>
      </c>
      <c r="G2846">
        <v>0</v>
      </c>
      <c r="H2846">
        <v>824</v>
      </c>
      <c r="I2846">
        <v>2</v>
      </c>
      <c r="J2846" t="s">
        <v>22</v>
      </c>
    </row>
    <row r="2847" spans="1:10">
      <c r="A2847">
        <v>3312572001</v>
      </c>
      <c r="B2847" t="s">
        <v>46</v>
      </c>
      <c r="C2847">
        <v>50</v>
      </c>
      <c r="D2847">
        <v>331</v>
      </c>
      <c r="E2847">
        <v>257220</v>
      </c>
      <c r="F2847">
        <v>0</v>
      </c>
      <c r="G2847">
        <v>0</v>
      </c>
      <c r="H2847">
        <v>824</v>
      </c>
      <c r="I2847">
        <v>2</v>
      </c>
      <c r="J2847" t="s">
        <v>22</v>
      </c>
    </row>
    <row r="2848" spans="1:10">
      <c r="A2848">
        <v>3312572002</v>
      </c>
      <c r="B2848" t="s">
        <v>61</v>
      </c>
      <c r="C2848">
        <v>50</v>
      </c>
      <c r="D2848">
        <v>331</v>
      </c>
      <c r="E2848">
        <v>257210</v>
      </c>
      <c r="F2848">
        <v>0</v>
      </c>
      <c r="G2848">
        <v>0</v>
      </c>
      <c r="H2848">
        <v>824</v>
      </c>
      <c r="I2848">
        <v>2</v>
      </c>
      <c r="J2848" t="s">
        <v>22</v>
      </c>
    </row>
    <row r="2849" spans="1:10">
      <c r="A2849">
        <v>3312579000</v>
      </c>
      <c r="B2849" t="s">
        <v>62</v>
      </c>
      <c r="C2849">
        <v>50</v>
      </c>
      <c r="D2849">
        <v>331</v>
      </c>
      <c r="E2849">
        <v>257900</v>
      </c>
      <c r="F2849">
        <v>0</v>
      </c>
      <c r="G2849">
        <v>0</v>
      </c>
      <c r="H2849">
        <v>824</v>
      </c>
      <c r="I2849">
        <v>2</v>
      </c>
      <c r="J2849" t="s">
        <v>22</v>
      </c>
    </row>
    <row r="2850" spans="1:10">
      <c r="A2850">
        <v>3312600141</v>
      </c>
      <c r="B2850" t="s">
        <v>333</v>
      </c>
      <c r="C2850">
        <v>10</v>
      </c>
      <c r="D2850">
        <v>331</v>
      </c>
      <c r="E2850">
        <v>260000</v>
      </c>
      <c r="F2850">
        <v>141</v>
      </c>
      <c r="G2850">
        <v>0</v>
      </c>
      <c r="H2850">
        <v>331</v>
      </c>
      <c r="I2850">
        <v>2</v>
      </c>
      <c r="J2850" t="s">
        <v>22</v>
      </c>
    </row>
    <row r="2851" spans="1:10">
      <c r="A2851">
        <v>3312644141</v>
      </c>
      <c r="B2851" t="s">
        <v>784</v>
      </c>
      <c r="C2851">
        <v>10</v>
      </c>
      <c r="D2851">
        <v>331</v>
      </c>
      <c r="E2851">
        <v>264400</v>
      </c>
      <c r="F2851">
        <v>141</v>
      </c>
      <c r="G2851">
        <v>0</v>
      </c>
      <c r="H2851">
        <v>331</v>
      </c>
      <c r="I2851">
        <v>2</v>
      </c>
      <c r="J2851" t="s">
        <v>22</v>
      </c>
    </row>
    <row r="2852" spans="1:10">
      <c r="A2852">
        <v>3312910111</v>
      </c>
      <c r="B2852" t="s">
        <v>48</v>
      </c>
      <c r="C2852">
        <v>27</v>
      </c>
      <c r="D2852">
        <v>331</v>
      </c>
      <c r="E2852">
        <v>291000</v>
      </c>
      <c r="F2852">
        <v>11</v>
      </c>
      <c r="G2852">
        <v>0</v>
      </c>
      <c r="H2852">
        <v>815</v>
      </c>
      <c r="I2852">
        <v>2</v>
      </c>
      <c r="J2852" t="s">
        <v>22</v>
      </c>
    </row>
    <row r="2853" spans="1:10">
      <c r="A2853">
        <v>3312910141</v>
      </c>
      <c r="B2853" t="s">
        <v>786</v>
      </c>
      <c r="C2853">
        <v>10</v>
      </c>
      <c r="D2853">
        <v>331</v>
      </c>
      <c r="E2853">
        <v>291000</v>
      </c>
      <c r="F2853">
        <v>141</v>
      </c>
      <c r="G2853">
        <v>0</v>
      </c>
      <c r="H2853">
        <v>331</v>
      </c>
      <c r="I2853">
        <v>2</v>
      </c>
      <c r="J2853" t="s">
        <v>22</v>
      </c>
    </row>
    <row r="2854" spans="1:10">
      <c r="A2854">
        <v>3312910800</v>
      </c>
      <c r="B2854" t="s">
        <v>48</v>
      </c>
      <c r="C2854">
        <v>10</v>
      </c>
      <c r="D2854">
        <v>331</v>
      </c>
      <c r="E2854">
        <v>291000</v>
      </c>
      <c r="F2854">
        <v>0</v>
      </c>
      <c r="G2854">
        <v>0</v>
      </c>
      <c r="H2854">
        <v>800</v>
      </c>
      <c r="I2854">
        <v>2</v>
      </c>
      <c r="J2854" t="s">
        <v>22</v>
      </c>
    </row>
    <row r="2855" spans="1:10">
      <c r="A2855">
        <v>3315000000</v>
      </c>
      <c r="B2855" t="s">
        <v>49</v>
      </c>
      <c r="C2855">
        <v>10</v>
      </c>
      <c r="D2855">
        <v>331</v>
      </c>
      <c r="E2855">
        <v>500000</v>
      </c>
      <c r="F2855">
        <v>0</v>
      </c>
      <c r="G2855">
        <v>0</v>
      </c>
      <c r="H2855">
        <v>808</v>
      </c>
      <c r="I2855">
        <v>2</v>
      </c>
      <c r="J2855" t="s">
        <v>22</v>
      </c>
    </row>
    <row r="2856" spans="1:10">
      <c r="A2856">
        <v>3315000754</v>
      </c>
      <c r="B2856" t="s">
        <v>49</v>
      </c>
      <c r="C2856">
        <v>10</v>
      </c>
      <c r="D2856">
        <v>331</v>
      </c>
      <c r="E2856">
        <v>500000</v>
      </c>
      <c r="F2856">
        <v>754</v>
      </c>
      <c r="G2856">
        <v>0</v>
      </c>
      <c r="H2856">
        <v>331</v>
      </c>
      <c r="I2856">
        <v>2</v>
      </c>
      <c r="J2856" t="s">
        <v>22</v>
      </c>
    </row>
    <row r="2857" spans="1:10">
      <c r="A2857">
        <v>3331100000</v>
      </c>
      <c r="B2857" t="s">
        <v>24</v>
      </c>
      <c r="C2857">
        <v>10</v>
      </c>
      <c r="D2857">
        <v>333</v>
      </c>
      <c r="E2857">
        <v>110000</v>
      </c>
      <c r="F2857">
        <v>0</v>
      </c>
      <c r="G2857">
        <v>0</v>
      </c>
      <c r="H2857">
        <v>333</v>
      </c>
      <c r="I2857">
        <v>2</v>
      </c>
      <c r="J2857" t="s">
        <v>22</v>
      </c>
    </row>
    <row r="2858" spans="1:10">
      <c r="A2858">
        <v>3331100002</v>
      </c>
      <c r="B2858" t="s">
        <v>1503</v>
      </c>
      <c r="C2858">
        <v>10</v>
      </c>
      <c r="D2858">
        <v>333</v>
      </c>
      <c r="E2858">
        <v>110000</v>
      </c>
      <c r="F2858">
        <v>0</v>
      </c>
      <c r="G2858">
        <v>0</v>
      </c>
      <c r="H2858">
        <v>333</v>
      </c>
      <c r="I2858">
        <v>2</v>
      </c>
      <c r="J2858" t="s">
        <v>22</v>
      </c>
    </row>
    <row r="2859" spans="1:10">
      <c r="A2859">
        <v>3331100141</v>
      </c>
      <c r="B2859" t="s">
        <v>24</v>
      </c>
      <c r="C2859">
        <v>10</v>
      </c>
      <c r="D2859">
        <v>333</v>
      </c>
      <c r="E2859">
        <v>110000</v>
      </c>
      <c r="F2859">
        <v>141</v>
      </c>
      <c r="G2859">
        <v>0</v>
      </c>
      <c r="H2859">
        <v>333</v>
      </c>
      <c r="I2859">
        <v>2</v>
      </c>
      <c r="J2859" t="s">
        <v>22</v>
      </c>
    </row>
    <row r="2860" spans="1:10">
      <c r="A2860">
        <v>3331100163</v>
      </c>
      <c r="B2860" t="s">
        <v>24</v>
      </c>
      <c r="C2860">
        <v>10</v>
      </c>
      <c r="D2860">
        <v>333</v>
      </c>
      <c r="E2860">
        <v>110000</v>
      </c>
      <c r="F2860">
        <v>163</v>
      </c>
      <c r="G2860">
        <v>0</v>
      </c>
      <c r="H2860">
        <v>816</v>
      </c>
      <c r="I2860">
        <v>2</v>
      </c>
      <c r="J2860" t="s">
        <v>22</v>
      </c>
    </row>
    <row r="2861" spans="1:10">
      <c r="A2861">
        <v>3331100165</v>
      </c>
      <c r="B2861" t="s">
        <v>24</v>
      </c>
      <c r="C2861">
        <v>10</v>
      </c>
      <c r="D2861">
        <v>333</v>
      </c>
      <c r="E2861">
        <v>110000</v>
      </c>
      <c r="F2861">
        <v>165</v>
      </c>
      <c r="G2861">
        <v>0</v>
      </c>
      <c r="H2861">
        <v>816</v>
      </c>
      <c r="I2861">
        <v>2</v>
      </c>
      <c r="J2861" t="s">
        <v>22</v>
      </c>
    </row>
    <row r="2862" spans="1:10">
      <c r="A2862">
        <v>3331100322</v>
      </c>
      <c r="B2862" t="s">
        <v>24</v>
      </c>
      <c r="C2862">
        <v>10</v>
      </c>
      <c r="D2862">
        <v>333</v>
      </c>
      <c r="E2862">
        <v>110000</v>
      </c>
      <c r="F2862">
        <v>322</v>
      </c>
      <c r="G2862">
        <v>0</v>
      </c>
      <c r="H2862">
        <v>800</v>
      </c>
      <c r="I2862">
        <v>2</v>
      </c>
      <c r="J2862" t="s">
        <v>22</v>
      </c>
    </row>
    <row r="2863" spans="1:10">
      <c r="A2863">
        <v>3331100714</v>
      </c>
      <c r="B2863" t="s">
        <v>660</v>
      </c>
      <c r="C2863">
        <v>10</v>
      </c>
      <c r="D2863">
        <v>333</v>
      </c>
      <c r="E2863">
        <v>110000</v>
      </c>
      <c r="F2863">
        <v>714</v>
      </c>
      <c r="G2863">
        <v>1</v>
      </c>
      <c r="H2863">
        <v>333</v>
      </c>
      <c r="I2863">
        <v>2</v>
      </c>
      <c r="J2863" t="s">
        <v>22</v>
      </c>
    </row>
    <row r="2864" spans="1:10">
      <c r="A2864">
        <v>3331100750</v>
      </c>
      <c r="B2864" t="s">
        <v>24</v>
      </c>
      <c r="C2864">
        <v>10</v>
      </c>
      <c r="D2864">
        <v>333</v>
      </c>
      <c r="E2864">
        <v>110000</v>
      </c>
      <c r="F2864">
        <v>750</v>
      </c>
      <c r="G2864">
        <v>0</v>
      </c>
      <c r="H2864">
        <v>333</v>
      </c>
      <c r="I2864">
        <v>2</v>
      </c>
      <c r="J2864" t="s">
        <v>22</v>
      </c>
    </row>
    <row r="2865" spans="1:10">
      <c r="A2865">
        <v>3331100751</v>
      </c>
      <c r="B2865" t="s">
        <v>24</v>
      </c>
      <c r="C2865">
        <v>10</v>
      </c>
      <c r="D2865">
        <v>333</v>
      </c>
      <c r="E2865">
        <v>110000</v>
      </c>
      <c r="F2865">
        <v>751</v>
      </c>
      <c r="G2865">
        <v>0</v>
      </c>
      <c r="H2865">
        <v>333</v>
      </c>
      <c r="I2865">
        <v>2</v>
      </c>
      <c r="J2865" t="s">
        <v>22</v>
      </c>
    </row>
    <row r="2866" spans="1:10">
      <c r="A2866">
        <v>3331100800</v>
      </c>
      <c r="B2866" t="s">
        <v>24</v>
      </c>
      <c r="C2866">
        <v>10</v>
      </c>
      <c r="D2866">
        <v>333</v>
      </c>
      <c r="E2866">
        <v>110000</v>
      </c>
      <c r="F2866">
        <v>0</v>
      </c>
      <c r="G2866">
        <v>0</v>
      </c>
      <c r="H2866">
        <v>800</v>
      </c>
      <c r="I2866">
        <v>2</v>
      </c>
      <c r="J2866" t="s">
        <v>22</v>
      </c>
    </row>
    <row r="2867" spans="1:10">
      <c r="A2867">
        <v>3331100999</v>
      </c>
      <c r="B2867" t="s">
        <v>99</v>
      </c>
      <c r="C2867">
        <v>10</v>
      </c>
      <c r="D2867">
        <v>333</v>
      </c>
      <c r="E2867">
        <v>110000</v>
      </c>
      <c r="F2867">
        <v>999</v>
      </c>
      <c r="G2867">
        <v>0</v>
      </c>
      <c r="H2867">
        <v>333</v>
      </c>
      <c r="I2867">
        <v>2</v>
      </c>
      <c r="J2867" t="s">
        <v>22</v>
      </c>
    </row>
    <row r="2868" spans="1:10">
      <c r="A2868">
        <v>3331101141</v>
      </c>
      <c r="B2868" t="s">
        <v>76</v>
      </c>
      <c r="C2868">
        <v>10</v>
      </c>
      <c r="D2868">
        <v>333</v>
      </c>
      <c r="E2868">
        <v>110000</v>
      </c>
      <c r="F2868">
        <v>141</v>
      </c>
      <c r="G2868">
        <v>0</v>
      </c>
      <c r="H2868">
        <v>333</v>
      </c>
      <c r="I2868">
        <v>2</v>
      </c>
      <c r="J2868" t="s">
        <v>22</v>
      </c>
    </row>
    <row r="2869" spans="1:10">
      <c r="A2869">
        <v>3331104000</v>
      </c>
      <c r="B2869" t="s">
        <v>170</v>
      </c>
      <c r="C2869">
        <v>10</v>
      </c>
      <c r="D2869">
        <v>333</v>
      </c>
      <c r="E2869">
        <v>110000</v>
      </c>
      <c r="F2869">
        <v>0</v>
      </c>
      <c r="G2869">
        <v>0</v>
      </c>
      <c r="H2869">
        <v>333</v>
      </c>
      <c r="I2869">
        <v>2</v>
      </c>
      <c r="J2869" t="s">
        <v>22</v>
      </c>
    </row>
    <row r="2870" spans="1:10">
      <c r="A2870">
        <v>3331200141</v>
      </c>
      <c r="B2870" t="s">
        <v>63</v>
      </c>
      <c r="C2870">
        <v>10</v>
      </c>
      <c r="D2870">
        <v>333</v>
      </c>
      <c r="E2870">
        <v>120000</v>
      </c>
      <c r="F2870">
        <v>141</v>
      </c>
      <c r="G2870">
        <v>0</v>
      </c>
      <c r="H2870">
        <v>333</v>
      </c>
      <c r="I2870">
        <v>2</v>
      </c>
      <c r="J2870" t="s">
        <v>22</v>
      </c>
    </row>
    <row r="2871" spans="1:10">
      <c r="A2871">
        <v>3331210000</v>
      </c>
      <c r="B2871" t="s">
        <v>25</v>
      </c>
      <c r="C2871">
        <v>10</v>
      </c>
      <c r="D2871">
        <v>333</v>
      </c>
      <c r="E2871">
        <v>121000</v>
      </c>
      <c r="F2871">
        <v>0</v>
      </c>
      <c r="G2871">
        <v>0</v>
      </c>
      <c r="H2871">
        <v>333</v>
      </c>
      <c r="I2871">
        <v>2</v>
      </c>
      <c r="J2871" t="s">
        <v>22</v>
      </c>
    </row>
    <row r="2872" spans="1:10">
      <c r="A2872">
        <v>3331210800</v>
      </c>
      <c r="B2872" t="s">
        <v>25</v>
      </c>
      <c r="C2872">
        <v>10</v>
      </c>
      <c r="D2872">
        <v>333</v>
      </c>
      <c r="E2872">
        <v>121000</v>
      </c>
      <c r="F2872">
        <v>0</v>
      </c>
      <c r="G2872">
        <v>0</v>
      </c>
      <c r="H2872">
        <v>800</v>
      </c>
      <c r="I2872">
        <v>2</v>
      </c>
      <c r="J2872" t="s">
        <v>22</v>
      </c>
    </row>
    <row r="2873" spans="1:10">
      <c r="A2873">
        <v>3331220000</v>
      </c>
      <c r="B2873" t="s">
        <v>26</v>
      </c>
      <c r="C2873">
        <v>10</v>
      </c>
      <c r="D2873">
        <v>333</v>
      </c>
      <c r="E2873">
        <v>122000</v>
      </c>
      <c r="F2873">
        <v>0</v>
      </c>
      <c r="G2873">
        <v>0</v>
      </c>
      <c r="H2873">
        <v>333</v>
      </c>
      <c r="I2873">
        <v>2</v>
      </c>
      <c r="J2873" t="s">
        <v>22</v>
      </c>
    </row>
    <row r="2874" spans="1:10">
      <c r="A2874">
        <v>3331220141</v>
      </c>
      <c r="B2874" t="s">
        <v>778</v>
      </c>
      <c r="C2874">
        <v>10</v>
      </c>
      <c r="D2874">
        <v>333</v>
      </c>
      <c r="E2874">
        <v>122000</v>
      </c>
      <c r="F2874">
        <v>141</v>
      </c>
      <c r="G2874">
        <v>0</v>
      </c>
      <c r="H2874">
        <v>333</v>
      </c>
      <c r="I2874">
        <v>2</v>
      </c>
      <c r="J2874" t="s">
        <v>22</v>
      </c>
    </row>
    <row r="2875" spans="1:10">
      <c r="A2875">
        <v>3331220165</v>
      </c>
      <c r="B2875" t="s">
        <v>778</v>
      </c>
      <c r="C2875">
        <v>10</v>
      </c>
      <c r="D2875">
        <v>333</v>
      </c>
      <c r="E2875">
        <v>122000</v>
      </c>
      <c r="F2875">
        <v>165</v>
      </c>
      <c r="G2875">
        <v>0</v>
      </c>
      <c r="H2875">
        <v>816</v>
      </c>
      <c r="I2875">
        <v>2</v>
      </c>
      <c r="J2875" t="s">
        <v>22</v>
      </c>
    </row>
    <row r="2876" spans="1:10">
      <c r="A2876">
        <v>3331220800</v>
      </c>
      <c r="B2876" t="s">
        <v>26</v>
      </c>
      <c r="C2876">
        <v>10</v>
      </c>
      <c r="D2876">
        <v>333</v>
      </c>
      <c r="E2876">
        <v>122000</v>
      </c>
      <c r="F2876">
        <v>0</v>
      </c>
      <c r="G2876">
        <v>0</v>
      </c>
      <c r="H2876">
        <v>800</v>
      </c>
      <c r="I2876">
        <v>2</v>
      </c>
      <c r="J2876" t="s">
        <v>22</v>
      </c>
    </row>
    <row r="2877" spans="1:10">
      <c r="A2877">
        <v>3331222141</v>
      </c>
      <c r="B2877" t="s">
        <v>88</v>
      </c>
      <c r="C2877">
        <v>10</v>
      </c>
      <c r="D2877">
        <v>333</v>
      </c>
      <c r="E2877">
        <v>122200</v>
      </c>
      <c r="F2877">
        <v>141</v>
      </c>
      <c r="G2877">
        <v>0</v>
      </c>
      <c r="H2877">
        <v>333</v>
      </c>
      <c r="I2877">
        <v>2</v>
      </c>
      <c r="J2877" t="s">
        <v>22</v>
      </c>
    </row>
    <row r="2878" spans="1:10">
      <c r="A2878">
        <v>3331222800</v>
      </c>
      <c r="B2878" t="s">
        <v>77</v>
      </c>
      <c r="C2878">
        <v>10</v>
      </c>
      <c r="D2878">
        <v>333</v>
      </c>
      <c r="E2878">
        <v>122200</v>
      </c>
      <c r="F2878">
        <v>0</v>
      </c>
      <c r="G2878">
        <v>0</v>
      </c>
      <c r="H2878">
        <v>800</v>
      </c>
      <c r="I2878">
        <v>2</v>
      </c>
      <c r="J2878" t="s">
        <v>22</v>
      </c>
    </row>
    <row r="2879" spans="1:10">
      <c r="A2879">
        <v>3331230000</v>
      </c>
      <c r="B2879" t="s">
        <v>27</v>
      </c>
      <c r="C2879">
        <v>10</v>
      </c>
      <c r="D2879">
        <v>333</v>
      </c>
      <c r="E2879">
        <v>123000</v>
      </c>
      <c r="F2879">
        <v>0</v>
      </c>
      <c r="G2879">
        <v>0</v>
      </c>
      <c r="H2879">
        <v>333</v>
      </c>
      <c r="I2879">
        <v>2</v>
      </c>
      <c r="J2879" t="s">
        <v>22</v>
      </c>
    </row>
    <row r="2880" spans="1:10">
      <c r="A2880">
        <v>3331230119</v>
      </c>
      <c r="B2880" t="s">
        <v>188</v>
      </c>
      <c r="C2880">
        <v>27</v>
      </c>
      <c r="D2880">
        <v>333</v>
      </c>
      <c r="E2880">
        <v>123000</v>
      </c>
      <c r="F2880">
        <v>19</v>
      </c>
      <c r="G2880">
        <v>0</v>
      </c>
      <c r="H2880">
        <v>333</v>
      </c>
      <c r="I2880">
        <v>2</v>
      </c>
      <c r="J2880" t="s">
        <v>22</v>
      </c>
    </row>
    <row r="2881" spans="1:10">
      <c r="A2881">
        <v>3331230800</v>
      </c>
      <c r="B2881" t="s">
        <v>27</v>
      </c>
      <c r="C2881">
        <v>10</v>
      </c>
      <c r="D2881">
        <v>333</v>
      </c>
      <c r="E2881">
        <v>123000</v>
      </c>
      <c r="F2881">
        <v>0</v>
      </c>
      <c r="G2881">
        <v>0</v>
      </c>
      <c r="H2881">
        <v>800</v>
      </c>
      <c r="I2881">
        <v>2</v>
      </c>
      <c r="J2881" t="s">
        <v>22</v>
      </c>
    </row>
    <row r="2882" spans="1:10">
      <c r="A2882">
        <v>3331240000</v>
      </c>
      <c r="B2882" t="s">
        <v>28</v>
      </c>
      <c r="C2882">
        <v>10</v>
      </c>
      <c r="D2882">
        <v>333</v>
      </c>
      <c r="E2882">
        <v>124000</v>
      </c>
      <c r="F2882">
        <v>0</v>
      </c>
      <c r="G2882">
        <v>0</v>
      </c>
      <c r="H2882">
        <v>333</v>
      </c>
      <c r="I2882">
        <v>2</v>
      </c>
      <c r="J2882" t="s">
        <v>22</v>
      </c>
    </row>
    <row r="2883" spans="1:10">
      <c r="A2883">
        <v>3331240141</v>
      </c>
      <c r="B2883" t="s">
        <v>28</v>
      </c>
      <c r="C2883">
        <v>10</v>
      </c>
      <c r="D2883">
        <v>333</v>
      </c>
      <c r="E2883">
        <v>124000</v>
      </c>
      <c r="F2883">
        <v>141</v>
      </c>
      <c r="G2883">
        <v>0</v>
      </c>
      <c r="H2883">
        <v>333</v>
      </c>
      <c r="I2883">
        <v>2</v>
      </c>
      <c r="J2883" t="s">
        <v>22</v>
      </c>
    </row>
    <row r="2884" spans="1:10">
      <c r="A2884">
        <v>3331240162</v>
      </c>
      <c r="B2884" t="s">
        <v>28</v>
      </c>
      <c r="C2884">
        <v>10</v>
      </c>
      <c r="D2884">
        <v>333</v>
      </c>
      <c r="E2884">
        <v>124000</v>
      </c>
      <c r="F2884">
        <v>162</v>
      </c>
      <c r="G2884">
        <v>0</v>
      </c>
      <c r="H2884">
        <v>816</v>
      </c>
      <c r="I2884">
        <v>2</v>
      </c>
      <c r="J2884" t="s">
        <v>22</v>
      </c>
    </row>
    <row r="2885" spans="1:10">
      <c r="A2885">
        <v>3331240165</v>
      </c>
      <c r="B2885" t="s">
        <v>28</v>
      </c>
      <c r="C2885">
        <v>10</v>
      </c>
      <c r="D2885">
        <v>333</v>
      </c>
      <c r="E2885">
        <v>124000</v>
      </c>
      <c r="F2885">
        <v>165</v>
      </c>
      <c r="G2885">
        <v>0</v>
      </c>
      <c r="H2885">
        <v>816</v>
      </c>
      <c r="I2885">
        <v>2</v>
      </c>
      <c r="J2885" t="s">
        <v>22</v>
      </c>
    </row>
    <row r="2886" spans="1:10">
      <c r="A2886">
        <v>3331240800</v>
      </c>
      <c r="B2886" t="s">
        <v>28</v>
      </c>
      <c r="C2886">
        <v>10</v>
      </c>
      <c r="D2886">
        <v>333</v>
      </c>
      <c r="E2886">
        <v>124000</v>
      </c>
      <c r="F2886">
        <v>0</v>
      </c>
      <c r="G2886">
        <v>0</v>
      </c>
      <c r="H2886">
        <v>800</v>
      </c>
      <c r="I2886">
        <v>2</v>
      </c>
      <c r="J2886" t="s">
        <v>22</v>
      </c>
    </row>
    <row r="2887" spans="1:10">
      <c r="A2887">
        <v>3331250751</v>
      </c>
      <c r="B2887" t="s">
        <v>97</v>
      </c>
      <c r="C2887">
        <v>10</v>
      </c>
      <c r="D2887">
        <v>333</v>
      </c>
      <c r="E2887">
        <v>125000</v>
      </c>
      <c r="F2887">
        <v>751</v>
      </c>
      <c r="G2887">
        <v>0</v>
      </c>
      <c r="H2887">
        <v>333</v>
      </c>
      <c r="I2887">
        <v>2</v>
      </c>
      <c r="J2887" t="s">
        <v>22</v>
      </c>
    </row>
    <row r="2888" spans="1:10">
      <c r="A2888">
        <v>3331251000</v>
      </c>
      <c r="B2888" t="s">
        <v>29</v>
      </c>
      <c r="C2888">
        <v>10</v>
      </c>
      <c r="D2888">
        <v>333</v>
      </c>
      <c r="E2888">
        <v>125100</v>
      </c>
      <c r="F2888">
        <v>0</v>
      </c>
      <c r="G2888">
        <v>0</v>
      </c>
      <c r="H2888">
        <v>333</v>
      </c>
      <c r="I2888">
        <v>2</v>
      </c>
      <c r="J2888" t="s">
        <v>22</v>
      </c>
    </row>
    <row r="2889" spans="1:10">
      <c r="A2889">
        <v>3331254000</v>
      </c>
      <c r="B2889" t="s">
        <v>147</v>
      </c>
      <c r="C2889">
        <v>10</v>
      </c>
      <c r="D2889">
        <v>333</v>
      </c>
      <c r="E2889">
        <v>125400</v>
      </c>
      <c r="F2889">
        <v>0</v>
      </c>
      <c r="G2889">
        <v>0</v>
      </c>
      <c r="H2889">
        <v>333</v>
      </c>
      <c r="I2889">
        <v>2</v>
      </c>
      <c r="J2889" t="s">
        <v>22</v>
      </c>
    </row>
    <row r="2890" spans="1:10">
      <c r="A2890">
        <v>3331254141</v>
      </c>
      <c r="B2890" t="s">
        <v>147</v>
      </c>
      <c r="C2890">
        <v>10</v>
      </c>
      <c r="D2890">
        <v>333</v>
      </c>
      <c r="E2890">
        <v>125400</v>
      </c>
      <c r="F2890">
        <v>141</v>
      </c>
      <c r="G2890">
        <v>0</v>
      </c>
      <c r="H2890">
        <v>333</v>
      </c>
      <c r="I2890">
        <v>2</v>
      </c>
      <c r="J2890" t="s">
        <v>22</v>
      </c>
    </row>
    <row r="2891" spans="1:10">
      <c r="A2891">
        <v>3331255800</v>
      </c>
      <c r="B2891" t="s">
        <v>50</v>
      </c>
      <c r="C2891">
        <v>10</v>
      </c>
      <c r="D2891">
        <v>333</v>
      </c>
      <c r="E2891">
        <v>125510</v>
      </c>
      <c r="F2891">
        <v>0</v>
      </c>
      <c r="G2891">
        <v>0</v>
      </c>
      <c r="H2891">
        <v>800</v>
      </c>
      <c r="I2891">
        <v>2</v>
      </c>
      <c r="J2891" t="s">
        <v>22</v>
      </c>
    </row>
    <row r="2892" spans="1:10">
      <c r="A2892">
        <v>3331260000</v>
      </c>
      <c r="B2892" t="s">
        <v>30</v>
      </c>
      <c r="C2892">
        <v>10</v>
      </c>
      <c r="D2892">
        <v>333</v>
      </c>
      <c r="E2892">
        <v>126000</v>
      </c>
      <c r="F2892">
        <v>0</v>
      </c>
      <c r="G2892">
        <v>0</v>
      </c>
      <c r="H2892">
        <v>333</v>
      </c>
      <c r="I2892">
        <v>2</v>
      </c>
      <c r="J2892" t="s">
        <v>22</v>
      </c>
    </row>
    <row r="2893" spans="1:10">
      <c r="A2893">
        <v>3331260141</v>
      </c>
      <c r="B2893" t="s">
        <v>30</v>
      </c>
      <c r="C2893">
        <v>10</v>
      </c>
      <c r="D2893">
        <v>333</v>
      </c>
      <c r="E2893">
        <v>126000</v>
      </c>
      <c r="F2893">
        <v>141</v>
      </c>
      <c r="G2893">
        <v>0</v>
      </c>
      <c r="H2893">
        <v>333</v>
      </c>
      <c r="I2893">
        <v>2</v>
      </c>
      <c r="J2893" t="s">
        <v>22</v>
      </c>
    </row>
    <row r="2894" spans="1:10">
      <c r="A2894">
        <v>3331260800</v>
      </c>
      <c r="B2894" t="s">
        <v>30</v>
      </c>
      <c r="C2894">
        <v>10</v>
      </c>
      <c r="D2894">
        <v>333</v>
      </c>
      <c r="E2894">
        <v>126000</v>
      </c>
      <c r="F2894">
        <v>0</v>
      </c>
      <c r="G2894">
        <v>0</v>
      </c>
      <c r="H2894">
        <v>800</v>
      </c>
      <c r="I2894">
        <v>2</v>
      </c>
      <c r="J2894" t="s">
        <v>22</v>
      </c>
    </row>
    <row r="2895" spans="1:10">
      <c r="A2895">
        <v>3331270000</v>
      </c>
      <c r="B2895" t="s">
        <v>31</v>
      </c>
      <c r="C2895">
        <v>10</v>
      </c>
      <c r="D2895">
        <v>333</v>
      </c>
      <c r="E2895">
        <v>127000</v>
      </c>
      <c r="F2895">
        <v>0</v>
      </c>
      <c r="G2895">
        <v>0</v>
      </c>
      <c r="H2895">
        <v>333</v>
      </c>
      <c r="I2895">
        <v>2</v>
      </c>
      <c r="J2895" t="s">
        <v>22</v>
      </c>
    </row>
    <row r="2896" spans="1:10">
      <c r="A2896">
        <v>3331270141</v>
      </c>
      <c r="B2896" t="s">
        <v>779</v>
      </c>
      <c r="C2896">
        <v>10</v>
      </c>
      <c r="D2896">
        <v>333</v>
      </c>
      <c r="E2896">
        <v>127000</v>
      </c>
      <c r="F2896">
        <v>141</v>
      </c>
      <c r="G2896">
        <v>0</v>
      </c>
      <c r="H2896">
        <v>333</v>
      </c>
      <c r="I2896">
        <v>2</v>
      </c>
      <c r="J2896" t="s">
        <v>22</v>
      </c>
    </row>
    <row r="2897" spans="1:10">
      <c r="A2897">
        <v>3331270800</v>
      </c>
      <c r="B2897" t="s">
        <v>31</v>
      </c>
      <c r="C2897">
        <v>10</v>
      </c>
      <c r="D2897">
        <v>333</v>
      </c>
      <c r="E2897">
        <v>127000</v>
      </c>
      <c r="F2897">
        <v>0</v>
      </c>
      <c r="G2897">
        <v>0</v>
      </c>
      <c r="H2897">
        <v>800</v>
      </c>
      <c r="I2897">
        <v>2</v>
      </c>
      <c r="J2897" t="s">
        <v>22</v>
      </c>
    </row>
    <row r="2898" spans="1:10">
      <c r="A2898">
        <v>3331292141</v>
      </c>
      <c r="B2898" t="s">
        <v>89</v>
      </c>
      <c r="C2898">
        <v>10</v>
      </c>
      <c r="D2898">
        <v>333</v>
      </c>
      <c r="E2898">
        <v>129200</v>
      </c>
      <c r="F2898">
        <v>141</v>
      </c>
      <c r="G2898">
        <v>0</v>
      </c>
      <c r="H2898">
        <v>333</v>
      </c>
      <c r="I2898">
        <v>2</v>
      </c>
      <c r="J2898" t="s">
        <v>22</v>
      </c>
    </row>
    <row r="2899" spans="1:10">
      <c r="A2899">
        <v>3331292322</v>
      </c>
      <c r="B2899" t="s">
        <v>89</v>
      </c>
      <c r="C2899">
        <v>10</v>
      </c>
      <c r="D2899">
        <v>333</v>
      </c>
      <c r="E2899">
        <v>129200</v>
      </c>
      <c r="F2899">
        <v>322</v>
      </c>
      <c r="G2899">
        <v>0</v>
      </c>
      <c r="H2899">
        <v>800</v>
      </c>
      <c r="I2899">
        <v>2</v>
      </c>
      <c r="J2899" t="s">
        <v>22</v>
      </c>
    </row>
    <row r="2900" spans="1:10">
      <c r="A2900">
        <v>3331320000</v>
      </c>
      <c r="B2900" t="s">
        <v>175</v>
      </c>
      <c r="C2900">
        <v>10</v>
      </c>
      <c r="D2900">
        <v>333</v>
      </c>
      <c r="E2900">
        <v>132000</v>
      </c>
      <c r="F2900">
        <v>0</v>
      </c>
      <c r="G2900">
        <v>0</v>
      </c>
      <c r="H2900">
        <v>333</v>
      </c>
      <c r="I2900">
        <v>2</v>
      </c>
      <c r="J2900" t="s">
        <v>22</v>
      </c>
    </row>
    <row r="2901" spans="1:10">
      <c r="A2901">
        <v>3331320800</v>
      </c>
      <c r="B2901" t="s">
        <v>175</v>
      </c>
      <c r="C2901">
        <v>10</v>
      </c>
      <c r="D2901">
        <v>333</v>
      </c>
      <c r="E2901">
        <v>132000</v>
      </c>
      <c r="F2901">
        <v>0</v>
      </c>
      <c r="G2901">
        <v>0</v>
      </c>
      <c r="H2901">
        <v>800</v>
      </c>
      <c r="I2901">
        <v>2</v>
      </c>
      <c r="J2901" t="s">
        <v>22</v>
      </c>
    </row>
    <row r="2902" spans="1:10">
      <c r="A2902">
        <v>3331350000</v>
      </c>
      <c r="B2902" t="s">
        <v>176</v>
      </c>
      <c r="C2902">
        <v>10</v>
      </c>
      <c r="D2902">
        <v>333</v>
      </c>
      <c r="E2902">
        <v>135000</v>
      </c>
      <c r="F2902">
        <v>0</v>
      </c>
      <c r="G2902">
        <v>0</v>
      </c>
      <c r="H2902">
        <v>333</v>
      </c>
      <c r="I2902">
        <v>2</v>
      </c>
      <c r="J2902" t="s">
        <v>22</v>
      </c>
    </row>
    <row r="2903" spans="1:10">
      <c r="A2903">
        <v>3331350800</v>
      </c>
      <c r="B2903" t="s">
        <v>176</v>
      </c>
      <c r="C2903">
        <v>10</v>
      </c>
      <c r="D2903">
        <v>333</v>
      </c>
      <c r="E2903">
        <v>135000</v>
      </c>
      <c r="F2903">
        <v>0</v>
      </c>
      <c r="G2903">
        <v>0</v>
      </c>
      <c r="H2903">
        <v>800</v>
      </c>
      <c r="I2903">
        <v>2</v>
      </c>
      <c r="J2903" t="s">
        <v>22</v>
      </c>
    </row>
    <row r="2904" spans="1:10">
      <c r="A2904">
        <v>3331360000</v>
      </c>
      <c r="B2904" t="s">
        <v>67</v>
      </c>
      <c r="C2904">
        <v>10</v>
      </c>
      <c r="D2904">
        <v>333</v>
      </c>
      <c r="E2904">
        <v>136000</v>
      </c>
      <c r="F2904">
        <v>0</v>
      </c>
      <c r="G2904">
        <v>0</v>
      </c>
      <c r="H2904">
        <v>333</v>
      </c>
      <c r="I2904">
        <v>2</v>
      </c>
      <c r="J2904" t="s">
        <v>22</v>
      </c>
    </row>
    <row r="2905" spans="1:10">
      <c r="A2905">
        <v>3331360755</v>
      </c>
      <c r="B2905" t="s">
        <v>67</v>
      </c>
      <c r="C2905">
        <v>10</v>
      </c>
      <c r="D2905">
        <v>333</v>
      </c>
      <c r="E2905">
        <v>136000</v>
      </c>
      <c r="F2905">
        <v>755</v>
      </c>
      <c r="G2905">
        <v>0</v>
      </c>
      <c r="H2905">
        <v>809</v>
      </c>
      <c r="I2905">
        <v>2</v>
      </c>
      <c r="J2905" t="s">
        <v>22</v>
      </c>
    </row>
    <row r="2906" spans="1:10">
      <c r="A2906">
        <v>3331360800</v>
      </c>
      <c r="B2906" t="s">
        <v>67</v>
      </c>
      <c r="C2906">
        <v>10</v>
      </c>
      <c r="D2906">
        <v>333</v>
      </c>
      <c r="E2906">
        <v>136000</v>
      </c>
      <c r="F2906">
        <v>0</v>
      </c>
      <c r="G2906">
        <v>0</v>
      </c>
      <c r="H2906">
        <v>800</v>
      </c>
      <c r="I2906">
        <v>2</v>
      </c>
      <c r="J2906" t="s">
        <v>22</v>
      </c>
    </row>
    <row r="2907" spans="1:10">
      <c r="A2907">
        <v>3331410800</v>
      </c>
      <c r="B2907" t="s">
        <v>177</v>
      </c>
      <c r="C2907">
        <v>10</v>
      </c>
      <c r="D2907">
        <v>333</v>
      </c>
      <c r="E2907">
        <v>141000</v>
      </c>
      <c r="F2907">
        <v>0</v>
      </c>
      <c r="G2907">
        <v>0</v>
      </c>
      <c r="H2907">
        <v>800</v>
      </c>
      <c r="I2907">
        <v>2</v>
      </c>
      <c r="J2907" t="s">
        <v>22</v>
      </c>
    </row>
    <row r="2908" spans="1:10">
      <c r="A2908">
        <v>3331430000</v>
      </c>
      <c r="B2908" t="s">
        <v>32</v>
      </c>
      <c r="C2908">
        <v>10</v>
      </c>
      <c r="D2908">
        <v>333</v>
      </c>
      <c r="E2908">
        <v>143000</v>
      </c>
      <c r="F2908">
        <v>0</v>
      </c>
      <c r="G2908">
        <v>0</v>
      </c>
      <c r="H2908">
        <v>333</v>
      </c>
      <c r="I2908">
        <v>2</v>
      </c>
      <c r="J2908" t="s">
        <v>22</v>
      </c>
    </row>
    <row r="2909" spans="1:10">
      <c r="A2909">
        <v>3331430800</v>
      </c>
      <c r="B2909" t="s">
        <v>32</v>
      </c>
      <c r="C2909">
        <v>10</v>
      </c>
      <c r="D2909">
        <v>333</v>
      </c>
      <c r="E2909">
        <v>143000</v>
      </c>
      <c r="F2909">
        <v>0</v>
      </c>
      <c r="G2909">
        <v>0</v>
      </c>
      <c r="H2909">
        <v>800</v>
      </c>
      <c r="I2909">
        <v>2</v>
      </c>
      <c r="J2909" t="s">
        <v>22</v>
      </c>
    </row>
    <row r="2910" spans="1:10">
      <c r="A2910">
        <v>3331566111</v>
      </c>
      <c r="B2910" t="s">
        <v>33</v>
      </c>
      <c r="C2910">
        <v>27</v>
      </c>
      <c r="D2910">
        <v>333</v>
      </c>
      <c r="E2910">
        <v>156600</v>
      </c>
      <c r="F2910">
        <v>11</v>
      </c>
      <c r="G2910">
        <v>0</v>
      </c>
      <c r="H2910">
        <v>815</v>
      </c>
      <c r="I2910">
        <v>2</v>
      </c>
      <c r="J2910" t="s">
        <v>22</v>
      </c>
    </row>
    <row r="2911" spans="1:10">
      <c r="A2911">
        <v>3331580111</v>
      </c>
      <c r="B2911" t="s">
        <v>79</v>
      </c>
      <c r="C2911">
        <v>27</v>
      </c>
      <c r="D2911">
        <v>333</v>
      </c>
      <c r="E2911">
        <v>158000</v>
      </c>
      <c r="F2911">
        <v>11</v>
      </c>
      <c r="G2911">
        <v>0</v>
      </c>
      <c r="H2911">
        <v>815</v>
      </c>
      <c r="I2911">
        <v>2</v>
      </c>
      <c r="J2911" t="s">
        <v>22</v>
      </c>
    </row>
    <row r="2912" spans="1:10">
      <c r="A2912">
        <v>3331580119</v>
      </c>
      <c r="B2912" t="s">
        <v>79</v>
      </c>
      <c r="C2912">
        <v>27</v>
      </c>
      <c r="D2912">
        <v>333</v>
      </c>
      <c r="E2912">
        <v>158000</v>
      </c>
      <c r="F2912">
        <v>19</v>
      </c>
      <c r="G2912">
        <v>0</v>
      </c>
      <c r="H2912">
        <v>333</v>
      </c>
      <c r="I2912">
        <v>2</v>
      </c>
      <c r="J2912" t="s">
        <v>22</v>
      </c>
    </row>
    <row r="2913" spans="1:10">
      <c r="A2913">
        <v>3331580341</v>
      </c>
      <c r="B2913" t="s">
        <v>70</v>
      </c>
      <c r="C2913">
        <v>27</v>
      </c>
      <c r="D2913">
        <v>333</v>
      </c>
      <c r="E2913">
        <v>158000</v>
      </c>
      <c r="F2913">
        <v>341</v>
      </c>
      <c r="G2913">
        <v>0</v>
      </c>
      <c r="H2913">
        <v>333</v>
      </c>
      <c r="I2913">
        <v>2</v>
      </c>
      <c r="J2913" t="s">
        <v>22</v>
      </c>
    </row>
    <row r="2914" spans="1:10">
      <c r="A2914">
        <v>3331591111</v>
      </c>
      <c r="B2914" t="s">
        <v>71</v>
      </c>
      <c r="C2914">
        <v>27</v>
      </c>
      <c r="D2914">
        <v>333</v>
      </c>
      <c r="E2914">
        <v>159100</v>
      </c>
      <c r="F2914">
        <v>11</v>
      </c>
      <c r="G2914">
        <v>0</v>
      </c>
      <c r="H2914">
        <v>815</v>
      </c>
      <c r="I2914">
        <v>2</v>
      </c>
      <c r="J2914" t="s">
        <v>22</v>
      </c>
    </row>
    <row r="2915" spans="1:10">
      <c r="A2915">
        <v>3331592111</v>
      </c>
      <c r="B2915" t="s">
        <v>287</v>
      </c>
      <c r="C2915">
        <v>27</v>
      </c>
      <c r="D2915">
        <v>333</v>
      </c>
      <c r="E2915">
        <v>159200</v>
      </c>
      <c r="F2915">
        <v>11</v>
      </c>
      <c r="G2915">
        <v>1</v>
      </c>
      <c r="H2915">
        <v>333</v>
      </c>
      <c r="I2915">
        <v>2</v>
      </c>
      <c r="J2915" t="s">
        <v>22</v>
      </c>
    </row>
    <row r="2916" spans="1:10">
      <c r="A2916">
        <v>3331594111</v>
      </c>
      <c r="B2916" t="s">
        <v>1388</v>
      </c>
      <c r="C2916">
        <v>27</v>
      </c>
      <c r="D2916">
        <v>333</v>
      </c>
      <c r="E2916">
        <v>159100</v>
      </c>
      <c r="F2916">
        <v>11</v>
      </c>
      <c r="G2916">
        <v>1</v>
      </c>
      <c r="H2916">
        <v>333</v>
      </c>
      <c r="I2916">
        <v>2</v>
      </c>
      <c r="J2916" t="s">
        <v>22</v>
      </c>
    </row>
    <row r="2917" spans="1:10">
      <c r="A2917">
        <v>3331613000</v>
      </c>
      <c r="B2917" t="s">
        <v>161</v>
      </c>
      <c r="C2917">
        <v>10</v>
      </c>
      <c r="D2917">
        <v>333</v>
      </c>
      <c r="E2917">
        <v>161300</v>
      </c>
      <c r="F2917">
        <v>0</v>
      </c>
      <c r="G2917">
        <v>0</v>
      </c>
      <c r="H2917">
        <v>333</v>
      </c>
      <c r="I2917">
        <v>2</v>
      </c>
      <c r="J2917" t="s">
        <v>22</v>
      </c>
    </row>
    <row r="2918" spans="1:10">
      <c r="A2918">
        <v>3331613800</v>
      </c>
      <c r="B2918" t="s">
        <v>178</v>
      </c>
      <c r="C2918">
        <v>10</v>
      </c>
      <c r="D2918">
        <v>333</v>
      </c>
      <c r="E2918">
        <v>161300</v>
      </c>
      <c r="F2918">
        <v>0</v>
      </c>
      <c r="G2918">
        <v>0</v>
      </c>
      <c r="H2918">
        <v>800</v>
      </c>
      <c r="I2918">
        <v>2</v>
      </c>
      <c r="J2918" t="s">
        <v>22</v>
      </c>
    </row>
    <row r="2919" spans="1:10">
      <c r="A2919">
        <v>3331620000</v>
      </c>
      <c r="B2919" t="s">
        <v>179</v>
      </c>
      <c r="C2919">
        <v>10</v>
      </c>
      <c r="D2919">
        <v>333</v>
      </c>
      <c r="E2919">
        <v>162000</v>
      </c>
      <c r="F2919">
        <v>0</v>
      </c>
      <c r="G2919">
        <v>0</v>
      </c>
      <c r="H2919">
        <v>810</v>
      </c>
      <c r="I2919">
        <v>2</v>
      </c>
      <c r="J2919" t="s">
        <v>22</v>
      </c>
    </row>
    <row r="2920" spans="1:10">
      <c r="A2920">
        <v>3331620800</v>
      </c>
      <c r="B2920" t="s">
        <v>179</v>
      </c>
      <c r="C2920">
        <v>10</v>
      </c>
      <c r="D2920">
        <v>333</v>
      </c>
      <c r="E2920">
        <v>162000</v>
      </c>
      <c r="F2920">
        <v>0</v>
      </c>
      <c r="G2920">
        <v>0</v>
      </c>
      <c r="H2920">
        <v>810</v>
      </c>
      <c r="I2920">
        <v>2</v>
      </c>
      <c r="J2920" t="s">
        <v>22</v>
      </c>
    </row>
    <row r="2921" spans="1:10">
      <c r="A2921">
        <v>3331621000</v>
      </c>
      <c r="B2921" t="s">
        <v>180</v>
      </c>
      <c r="C2921">
        <v>10</v>
      </c>
      <c r="D2921">
        <v>333</v>
      </c>
      <c r="E2921">
        <v>162100</v>
      </c>
      <c r="F2921">
        <v>0</v>
      </c>
      <c r="G2921">
        <v>0</v>
      </c>
      <c r="H2921">
        <v>810</v>
      </c>
      <c r="I2921">
        <v>2</v>
      </c>
      <c r="J2921" t="s">
        <v>22</v>
      </c>
    </row>
    <row r="2922" spans="1:10">
      <c r="A2922">
        <v>3331621800</v>
      </c>
      <c r="B2922" t="s">
        <v>180</v>
      </c>
      <c r="C2922">
        <v>10</v>
      </c>
      <c r="D2922">
        <v>333</v>
      </c>
      <c r="E2922">
        <v>162100</v>
      </c>
      <c r="F2922">
        <v>0</v>
      </c>
      <c r="G2922">
        <v>0</v>
      </c>
      <c r="H2922">
        <v>810</v>
      </c>
      <c r="I2922">
        <v>2</v>
      </c>
      <c r="J2922" t="s">
        <v>22</v>
      </c>
    </row>
    <row r="2923" spans="1:10">
      <c r="A2923">
        <v>3331623000</v>
      </c>
      <c r="B2923" t="s">
        <v>214</v>
      </c>
      <c r="C2923">
        <v>10</v>
      </c>
      <c r="D2923">
        <v>333</v>
      </c>
      <c r="E2923">
        <v>162300</v>
      </c>
      <c r="F2923">
        <v>0</v>
      </c>
      <c r="G2923">
        <v>0</v>
      </c>
      <c r="H2923">
        <v>810</v>
      </c>
      <c r="I2923">
        <v>2</v>
      </c>
      <c r="J2923" t="s">
        <v>22</v>
      </c>
    </row>
    <row r="2924" spans="1:10">
      <c r="A2924">
        <v>3331623800</v>
      </c>
      <c r="B2924" t="s">
        <v>231</v>
      </c>
      <c r="C2924">
        <v>10</v>
      </c>
      <c r="D2924">
        <v>333</v>
      </c>
      <c r="E2924">
        <v>162300</v>
      </c>
      <c r="F2924">
        <v>0</v>
      </c>
      <c r="G2924">
        <v>0</v>
      </c>
      <c r="H2924">
        <v>800</v>
      </c>
      <c r="I2924">
        <v>2</v>
      </c>
      <c r="J2924" t="s">
        <v>22</v>
      </c>
    </row>
    <row r="2925" spans="1:10">
      <c r="A2925">
        <v>3331624000</v>
      </c>
      <c r="B2925" t="s">
        <v>82</v>
      </c>
      <c r="C2925">
        <v>10</v>
      </c>
      <c r="D2925">
        <v>333</v>
      </c>
      <c r="E2925">
        <v>162400</v>
      </c>
      <c r="F2925">
        <v>0</v>
      </c>
      <c r="G2925">
        <v>0</v>
      </c>
      <c r="H2925">
        <v>810</v>
      </c>
      <c r="I2925">
        <v>2</v>
      </c>
      <c r="J2925" t="s">
        <v>22</v>
      </c>
    </row>
    <row r="2926" spans="1:10">
      <c r="A2926">
        <v>3331624707</v>
      </c>
      <c r="B2926" t="s">
        <v>82</v>
      </c>
      <c r="C2926">
        <v>10</v>
      </c>
      <c r="D2926">
        <v>333</v>
      </c>
      <c r="E2926">
        <v>162400</v>
      </c>
      <c r="F2926">
        <v>707</v>
      </c>
      <c r="G2926">
        <v>0</v>
      </c>
      <c r="H2926">
        <v>333</v>
      </c>
      <c r="I2926">
        <v>2</v>
      </c>
      <c r="J2926" t="s">
        <v>22</v>
      </c>
    </row>
    <row r="2927" spans="1:10">
      <c r="A2927">
        <v>3331624800</v>
      </c>
      <c r="B2927" t="s">
        <v>82</v>
      </c>
      <c r="C2927">
        <v>10</v>
      </c>
      <c r="D2927">
        <v>333</v>
      </c>
      <c r="E2927">
        <v>162400</v>
      </c>
      <c r="F2927">
        <v>0</v>
      </c>
      <c r="G2927">
        <v>0</v>
      </c>
      <c r="H2927">
        <v>810</v>
      </c>
      <c r="I2927">
        <v>2</v>
      </c>
      <c r="J2927" t="s">
        <v>22</v>
      </c>
    </row>
    <row r="2928" spans="1:10">
      <c r="A2928">
        <v>3331710141</v>
      </c>
      <c r="B2928" t="s">
        <v>780</v>
      </c>
      <c r="C2928">
        <v>10</v>
      </c>
      <c r="D2928">
        <v>333</v>
      </c>
      <c r="E2928">
        <v>171000</v>
      </c>
      <c r="F2928">
        <v>141</v>
      </c>
      <c r="G2928">
        <v>0</v>
      </c>
      <c r="H2928">
        <v>333</v>
      </c>
      <c r="I2928">
        <v>2</v>
      </c>
      <c r="J2928" t="s">
        <v>22</v>
      </c>
    </row>
    <row r="2929" spans="1:10">
      <c r="A2929">
        <v>3332120141</v>
      </c>
      <c r="B2929" t="s">
        <v>83</v>
      </c>
      <c r="C2929">
        <v>10</v>
      </c>
      <c r="D2929">
        <v>333</v>
      </c>
      <c r="E2929">
        <v>212000</v>
      </c>
      <c r="F2929">
        <v>141</v>
      </c>
      <c r="G2929">
        <v>0</v>
      </c>
      <c r="H2929">
        <v>333</v>
      </c>
      <c r="I2929">
        <v>2</v>
      </c>
      <c r="J2929" t="s">
        <v>22</v>
      </c>
    </row>
    <row r="2930" spans="1:10">
      <c r="A2930">
        <v>3332122141</v>
      </c>
      <c r="B2930" t="s">
        <v>83</v>
      </c>
      <c r="C2930">
        <v>10</v>
      </c>
      <c r="D2930">
        <v>333</v>
      </c>
      <c r="E2930">
        <v>212000</v>
      </c>
      <c r="F2930">
        <v>141</v>
      </c>
      <c r="G2930">
        <v>0</v>
      </c>
      <c r="H2930">
        <v>333</v>
      </c>
      <c r="I2930">
        <v>2</v>
      </c>
      <c r="J2930" t="s">
        <v>22</v>
      </c>
    </row>
    <row r="2931" spans="1:10">
      <c r="A2931">
        <v>3332122165</v>
      </c>
      <c r="B2931" t="s">
        <v>83</v>
      </c>
      <c r="C2931">
        <v>10</v>
      </c>
      <c r="D2931">
        <v>333</v>
      </c>
      <c r="E2931">
        <v>212200</v>
      </c>
      <c r="F2931">
        <v>165</v>
      </c>
      <c r="G2931">
        <v>0</v>
      </c>
      <c r="H2931">
        <v>816</v>
      </c>
      <c r="I2931">
        <v>2</v>
      </c>
      <c r="J2931" t="s">
        <v>22</v>
      </c>
    </row>
    <row r="2932" spans="1:10">
      <c r="A2932">
        <v>3332130111</v>
      </c>
      <c r="B2932" t="s">
        <v>53</v>
      </c>
      <c r="C2932">
        <v>27</v>
      </c>
      <c r="D2932">
        <v>333</v>
      </c>
      <c r="E2932">
        <v>213000</v>
      </c>
      <c r="F2932">
        <v>11</v>
      </c>
      <c r="G2932">
        <v>0</v>
      </c>
      <c r="H2932">
        <v>815</v>
      </c>
      <c r="I2932">
        <v>2</v>
      </c>
      <c r="J2932" t="s">
        <v>22</v>
      </c>
    </row>
    <row r="2933" spans="1:10">
      <c r="A2933">
        <v>3332130141</v>
      </c>
      <c r="B2933" t="s">
        <v>53</v>
      </c>
      <c r="C2933">
        <v>10</v>
      </c>
      <c r="D2933">
        <v>333</v>
      </c>
      <c r="E2933">
        <v>213000</v>
      </c>
      <c r="F2933">
        <v>141</v>
      </c>
      <c r="G2933">
        <v>0</v>
      </c>
      <c r="H2933">
        <v>333</v>
      </c>
      <c r="I2933">
        <v>2</v>
      </c>
      <c r="J2933" t="s">
        <v>22</v>
      </c>
    </row>
    <row r="2934" spans="1:10">
      <c r="A2934">
        <v>3332130750</v>
      </c>
      <c r="B2934" t="s">
        <v>189</v>
      </c>
      <c r="C2934">
        <v>10</v>
      </c>
      <c r="D2934">
        <v>333</v>
      </c>
      <c r="E2934">
        <v>213000</v>
      </c>
      <c r="F2934">
        <v>750</v>
      </c>
      <c r="G2934">
        <v>0</v>
      </c>
      <c r="H2934">
        <v>333</v>
      </c>
      <c r="I2934">
        <v>2</v>
      </c>
      <c r="J2934" t="s">
        <v>22</v>
      </c>
    </row>
    <row r="2935" spans="1:10">
      <c r="A2935">
        <v>3332130751</v>
      </c>
      <c r="B2935" t="s">
        <v>53</v>
      </c>
      <c r="C2935">
        <v>10</v>
      </c>
      <c r="D2935">
        <v>333</v>
      </c>
      <c r="E2935">
        <v>213000</v>
      </c>
      <c r="F2935">
        <v>751</v>
      </c>
      <c r="G2935">
        <v>0</v>
      </c>
      <c r="H2935">
        <v>333</v>
      </c>
      <c r="I2935">
        <v>2</v>
      </c>
      <c r="J2935" t="s">
        <v>22</v>
      </c>
    </row>
    <row r="2936" spans="1:10">
      <c r="A2936">
        <v>3332130800</v>
      </c>
      <c r="B2936" t="s">
        <v>53</v>
      </c>
      <c r="C2936">
        <v>10</v>
      </c>
      <c r="D2936">
        <v>333</v>
      </c>
      <c r="E2936">
        <v>213000</v>
      </c>
      <c r="F2936">
        <v>0</v>
      </c>
      <c r="G2936">
        <v>0</v>
      </c>
      <c r="H2936">
        <v>800</v>
      </c>
      <c r="I2936">
        <v>2</v>
      </c>
      <c r="J2936" t="s">
        <v>22</v>
      </c>
    </row>
    <row r="2937" spans="1:10">
      <c r="A2937">
        <v>3332170800</v>
      </c>
      <c r="B2937" t="s">
        <v>119</v>
      </c>
      <c r="C2937">
        <v>10</v>
      </c>
      <c r="D2937">
        <v>333</v>
      </c>
      <c r="E2937">
        <v>217000</v>
      </c>
      <c r="F2937">
        <v>0</v>
      </c>
      <c r="G2937">
        <v>0</v>
      </c>
      <c r="H2937">
        <v>800</v>
      </c>
      <c r="I2937">
        <v>2</v>
      </c>
      <c r="J2937" t="s">
        <v>22</v>
      </c>
    </row>
    <row r="2938" spans="1:10">
      <c r="A2938">
        <v>3332190000</v>
      </c>
      <c r="B2938" t="s">
        <v>55</v>
      </c>
      <c r="C2938">
        <v>10</v>
      </c>
      <c r="D2938">
        <v>333</v>
      </c>
      <c r="E2938">
        <v>219000</v>
      </c>
      <c r="F2938">
        <v>0</v>
      </c>
      <c r="G2938">
        <v>0</v>
      </c>
      <c r="H2938">
        <v>333</v>
      </c>
      <c r="I2938">
        <v>2</v>
      </c>
      <c r="J2938" t="s">
        <v>22</v>
      </c>
    </row>
    <row r="2939" spans="1:10">
      <c r="A2939">
        <v>3332190141</v>
      </c>
      <c r="B2939" t="s">
        <v>55</v>
      </c>
      <c r="C2939">
        <v>10</v>
      </c>
      <c r="D2939">
        <v>333</v>
      </c>
      <c r="E2939">
        <v>219000</v>
      </c>
      <c r="F2939">
        <v>141</v>
      </c>
      <c r="G2939">
        <v>0</v>
      </c>
      <c r="H2939">
        <v>333</v>
      </c>
      <c r="I2939">
        <v>2</v>
      </c>
      <c r="J2939" t="s">
        <v>22</v>
      </c>
    </row>
    <row r="2940" spans="1:10">
      <c r="A2940">
        <v>3332190381</v>
      </c>
      <c r="B2940" t="s">
        <v>1398</v>
      </c>
      <c r="C2940">
        <v>10</v>
      </c>
      <c r="D2940">
        <v>333</v>
      </c>
      <c r="E2940">
        <v>219000</v>
      </c>
      <c r="F2940">
        <v>381</v>
      </c>
      <c r="G2940">
        <v>0</v>
      </c>
      <c r="H2940">
        <v>841</v>
      </c>
      <c r="I2940">
        <v>2</v>
      </c>
      <c r="J2940" t="s">
        <v>22</v>
      </c>
    </row>
    <row r="2941" spans="1:10">
      <c r="A2941">
        <v>3332190707</v>
      </c>
      <c r="B2941" t="s">
        <v>55</v>
      </c>
      <c r="C2941">
        <v>10</v>
      </c>
      <c r="D2941">
        <v>333</v>
      </c>
      <c r="E2941">
        <v>219000</v>
      </c>
      <c r="F2941">
        <v>707</v>
      </c>
      <c r="G2941">
        <v>0</v>
      </c>
      <c r="H2941">
        <v>333</v>
      </c>
      <c r="I2941">
        <v>2</v>
      </c>
      <c r="J2941" t="s">
        <v>22</v>
      </c>
    </row>
    <row r="2942" spans="1:10">
      <c r="A2942">
        <v>3332212141</v>
      </c>
      <c r="B2942" t="s">
        <v>56</v>
      </c>
      <c r="C2942">
        <v>10</v>
      </c>
      <c r="D2942">
        <v>333</v>
      </c>
      <c r="E2942">
        <v>221200</v>
      </c>
      <c r="F2942">
        <v>141</v>
      </c>
      <c r="G2942">
        <v>0</v>
      </c>
      <c r="H2942">
        <v>333</v>
      </c>
      <c r="I2942">
        <v>2</v>
      </c>
      <c r="J2942" t="s">
        <v>22</v>
      </c>
    </row>
    <row r="2943" spans="1:10">
      <c r="A2943">
        <v>3332212162</v>
      </c>
      <c r="B2943" t="s">
        <v>56</v>
      </c>
      <c r="C2943">
        <v>10</v>
      </c>
      <c r="D2943">
        <v>333</v>
      </c>
      <c r="E2943">
        <v>221200</v>
      </c>
      <c r="F2943">
        <v>162</v>
      </c>
      <c r="G2943">
        <v>0</v>
      </c>
      <c r="H2943">
        <v>818</v>
      </c>
      <c r="I2943">
        <v>2</v>
      </c>
      <c r="J2943" t="s">
        <v>22</v>
      </c>
    </row>
    <row r="2944" spans="1:10">
      <c r="A2944">
        <v>3332212381</v>
      </c>
      <c r="B2944" t="s">
        <v>56</v>
      </c>
      <c r="C2944">
        <v>10</v>
      </c>
      <c r="D2944">
        <v>333</v>
      </c>
      <c r="E2944">
        <v>221200</v>
      </c>
      <c r="F2944">
        <v>381</v>
      </c>
      <c r="G2944">
        <v>0</v>
      </c>
      <c r="H2944">
        <v>841</v>
      </c>
      <c r="I2944">
        <v>2</v>
      </c>
      <c r="J2944" t="s">
        <v>22</v>
      </c>
    </row>
    <row r="2945" spans="1:10">
      <c r="A2945">
        <v>3332212999</v>
      </c>
      <c r="B2945" t="s">
        <v>56</v>
      </c>
      <c r="C2945">
        <v>10</v>
      </c>
      <c r="D2945">
        <v>333</v>
      </c>
      <c r="E2945">
        <v>221200</v>
      </c>
      <c r="F2945">
        <v>999</v>
      </c>
      <c r="G2945">
        <v>0</v>
      </c>
      <c r="H2945">
        <v>333</v>
      </c>
      <c r="I2945">
        <v>2</v>
      </c>
      <c r="J2945" t="s">
        <v>22</v>
      </c>
    </row>
    <row r="2946" spans="1:10">
      <c r="A2946">
        <v>3332213000</v>
      </c>
      <c r="B2946" t="s">
        <v>36</v>
      </c>
      <c r="C2946">
        <v>10</v>
      </c>
      <c r="D2946">
        <v>333</v>
      </c>
      <c r="E2946">
        <v>221300</v>
      </c>
      <c r="F2946">
        <v>0</v>
      </c>
      <c r="G2946">
        <v>0</v>
      </c>
      <c r="H2946">
        <v>333</v>
      </c>
      <c r="I2946">
        <v>2</v>
      </c>
      <c r="J2946" t="s">
        <v>22</v>
      </c>
    </row>
    <row r="2947" spans="1:10">
      <c r="A2947">
        <v>3332213141</v>
      </c>
      <c r="B2947" t="s">
        <v>36</v>
      </c>
      <c r="C2947">
        <v>10</v>
      </c>
      <c r="D2947">
        <v>333</v>
      </c>
      <c r="E2947">
        <v>221300</v>
      </c>
      <c r="F2947">
        <v>141</v>
      </c>
      <c r="G2947">
        <v>0</v>
      </c>
      <c r="H2947">
        <v>333</v>
      </c>
      <c r="I2947">
        <v>2</v>
      </c>
      <c r="J2947" t="s">
        <v>22</v>
      </c>
    </row>
    <row r="2948" spans="1:10">
      <c r="A2948">
        <v>3332213381</v>
      </c>
      <c r="B2948" t="s">
        <v>36</v>
      </c>
      <c r="C2948">
        <v>10</v>
      </c>
      <c r="D2948">
        <v>333</v>
      </c>
      <c r="E2948">
        <v>221300</v>
      </c>
      <c r="F2948">
        <v>381</v>
      </c>
      <c r="G2948">
        <v>0</v>
      </c>
      <c r="H2948">
        <v>841</v>
      </c>
      <c r="I2948">
        <v>2</v>
      </c>
      <c r="J2948" t="s">
        <v>22</v>
      </c>
    </row>
    <row r="2949" spans="1:10">
      <c r="A2949">
        <v>3332214141</v>
      </c>
      <c r="B2949" t="s">
        <v>781</v>
      </c>
      <c r="C2949">
        <v>10</v>
      </c>
      <c r="D2949">
        <v>333</v>
      </c>
      <c r="E2949">
        <v>221400</v>
      </c>
      <c r="F2949">
        <v>141</v>
      </c>
      <c r="G2949">
        <v>0</v>
      </c>
      <c r="H2949">
        <v>333</v>
      </c>
      <c r="I2949">
        <v>2</v>
      </c>
      <c r="J2949" t="s">
        <v>22</v>
      </c>
    </row>
    <row r="2950" spans="1:10">
      <c r="A2950">
        <v>3332214381</v>
      </c>
      <c r="B2950" t="s">
        <v>272</v>
      </c>
      <c r="C2950">
        <v>10</v>
      </c>
      <c r="D2950">
        <v>333</v>
      </c>
      <c r="E2950">
        <v>221400</v>
      </c>
      <c r="F2950">
        <v>381</v>
      </c>
      <c r="G2950">
        <v>0</v>
      </c>
      <c r="H2950">
        <v>841</v>
      </c>
      <c r="I2950">
        <v>2</v>
      </c>
      <c r="J2950" t="s">
        <v>22</v>
      </c>
    </row>
    <row r="2951" spans="1:10">
      <c r="A2951">
        <v>3332219141</v>
      </c>
      <c r="B2951" t="s">
        <v>84</v>
      </c>
      <c r="C2951">
        <v>10</v>
      </c>
      <c r="D2951">
        <v>333</v>
      </c>
      <c r="E2951">
        <v>221900</v>
      </c>
      <c r="F2951">
        <v>141</v>
      </c>
      <c r="G2951">
        <v>0</v>
      </c>
      <c r="H2951">
        <v>333</v>
      </c>
      <c r="I2951">
        <v>2</v>
      </c>
      <c r="J2951" t="s">
        <v>22</v>
      </c>
    </row>
    <row r="2952" spans="1:10">
      <c r="A2952">
        <v>3332219800</v>
      </c>
      <c r="B2952" t="s">
        <v>84</v>
      </c>
      <c r="C2952">
        <v>10</v>
      </c>
      <c r="D2952">
        <v>333</v>
      </c>
      <c r="E2952">
        <v>221900</v>
      </c>
      <c r="F2952">
        <v>0</v>
      </c>
      <c r="G2952">
        <v>0</v>
      </c>
      <c r="H2952">
        <v>800</v>
      </c>
      <c r="I2952">
        <v>2</v>
      </c>
      <c r="J2952" t="s">
        <v>22</v>
      </c>
    </row>
    <row r="2953" spans="1:10">
      <c r="A2953">
        <v>3332219999</v>
      </c>
      <c r="B2953" t="s">
        <v>378</v>
      </c>
      <c r="C2953">
        <v>10</v>
      </c>
      <c r="D2953">
        <v>333</v>
      </c>
      <c r="E2953">
        <v>221900</v>
      </c>
      <c r="F2953">
        <v>999</v>
      </c>
      <c r="G2953">
        <v>0</v>
      </c>
      <c r="H2953">
        <v>333</v>
      </c>
      <c r="I2953">
        <v>2</v>
      </c>
      <c r="J2953" t="s">
        <v>22</v>
      </c>
    </row>
    <row r="2954" spans="1:10">
      <c r="A2954">
        <v>3332222000</v>
      </c>
      <c r="B2954" t="s">
        <v>37</v>
      </c>
      <c r="C2954">
        <v>10</v>
      </c>
      <c r="D2954">
        <v>333</v>
      </c>
      <c r="E2954">
        <v>222200</v>
      </c>
      <c r="F2954">
        <v>0</v>
      </c>
      <c r="G2954">
        <v>0</v>
      </c>
      <c r="H2954">
        <v>333</v>
      </c>
      <c r="I2954">
        <v>2</v>
      </c>
      <c r="J2954" t="s">
        <v>22</v>
      </c>
    </row>
    <row r="2955" spans="1:10">
      <c r="A2955">
        <v>3332222141</v>
      </c>
      <c r="B2955" t="s">
        <v>37</v>
      </c>
      <c r="C2955">
        <v>10</v>
      </c>
      <c r="D2955">
        <v>333</v>
      </c>
      <c r="E2955">
        <v>222200</v>
      </c>
      <c r="F2955">
        <v>141</v>
      </c>
      <c r="G2955">
        <v>0</v>
      </c>
      <c r="H2955">
        <v>333</v>
      </c>
      <c r="I2955">
        <v>2</v>
      </c>
      <c r="J2955" t="s">
        <v>22</v>
      </c>
    </row>
    <row r="2956" spans="1:10">
      <c r="A2956">
        <v>3332222800</v>
      </c>
      <c r="B2956" t="s">
        <v>37</v>
      </c>
      <c r="C2956">
        <v>10</v>
      </c>
      <c r="D2956">
        <v>333</v>
      </c>
      <c r="E2956">
        <v>222200</v>
      </c>
      <c r="F2956">
        <v>0</v>
      </c>
      <c r="G2956">
        <v>0</v>
      </c>
      <c r="H2956">
        <v>800</v>
      </c>
      <c r="I2956">
        <v>2</v>
      </c>
      <c r="J2956" t="s">
        <v>22</v>
      </c>
    </row>
    <row r="2957" spans="1:10">
      <c r="A2957">
        <v>3332222999</v>
      </c>
      <c r="B2957" t="s">
        <v>112</v>
      </c>
      <c r="C2957">
        <v>10</v>
      </c>
      <c r="D2957">
        <v>333</v>
      </c>
      <c r="E2957">
        <v>222200</v>
      </c>
      <c r="F2957">
        <v>999</v>
      </c>
      <c r="G2957">
        <v>0</v>
      </c>
      <c r="H2957">
        <v>333</v>
      </c>
      <c r="I2957">
        <v>2</v>
      </c>
      <c r="J2957" t="s">
        <v>22</v>
      </c>
    </row>
    <row r="2958" spans="1:10">
      <c r="A2958">
        <v>3332223000</v>
      </c>
      <c r="B2958" t="s">
        <v>38</v>
      </c>
      <c r="C2958">
        <v>10</v>
      </c>
      <c r="D2958">
        <v>333</v>
      </c>
      <c r="E2958">
        <v>222300</v>
      </c>
      <c r="F2958">
        <v>0</v>
      </c>
      <c r="G2958">
        <v>0</v>
      </c>
      <c r="H2958">
        <v>333</v>
      </c>
      <c r="I2958">
        <v>2</v>
      </c>
      <c r="J2958" t="s">
        <v>22</v>
      </c>
    </row>
    <row r="2959" spans="1:10">
      <c r="A2959">
        <v>3332223800</v>
      </c>
      <c r="B2959" t="s">
        <v>38</v>
      </c>
      <c r="C2959">
        <v>10</v>
      </c>
      <c r="D2959">
        <v>333</v>
      </c>
      <c r="E2959">
        <v>222300</v>
      </c>
      <c r="F2959">
        <v>0</v>
      </c>
      <c r="G2959">
        <v>0</v>
      </c>
      <c r="H2959">
        <v>800</v>
      </c>
      <c r="I2959">
        <v>2</v>
      </c>
      <c r="J2959" t="s">
        <v>22</v>
      </c>
    </row>
    <row r="2960" spans="1:10">
      <c r="A2960">
        <v>3332224000</v>
      </c>
      <c r="B2960" t="s">
        <v>72</v>
      </c>
      <c r="C2960">
        <v>10</v>
      </c>
      <c r="D2960">
        <v>333</v>
      </c>
      <c r="E2960">
        <v>222400</v>
      </c>
      <c r="F2960">
        <v>0</v>
      </c>
      <c r="G2960">
        <v>0</v>
      </c>
      <c r="H2960">
        <v>817</v>
      </c>
      <c r="I2960">
        <v>2</v>
      </c>
      <c r="J2960" t="s">
        <v>22</v>
      </c>
    </row>
    <row r="2961" spans="1:10">
      <c r="A2961">
        <v>3332224022</v>
      </c>
      <c r="B2961" t="s">
        <v>73</v>
      </c>
      <c r="C2961">
        <v>10</v>
      </c>
      <c r="D2961">
        <v>333</v>
      </c>
      <c r="E2961">
        <v>222400</v>
      </c>
      <c r="F2961">
        <v>0</v>
      </c>
      <c r="G2961">
        <v>0</v>
      </c>
      <c r="H2961">
        <v>333</v>
      </c>
      <c r="I2961">
        <v>2</v>
      </c>
      <c r="J2961" t="s">
        <v>22</v>
      </c>
    </row>
    <row r="2962" spans="1:10">
      <c r="A2962">
        <v>3332224031</v>
      </c>
      <c r="B2962" t="s">
        <v>72</v>
      </c>
      <c r="C2962">
        <v>10</v>
      </c>
      <c r="D2962">
        <v>333</v>
      </c>
      <c r="E2962">
        <v>222400</v>
      </c>
      <c r="F2962">
        <v>31</v>
      </c>
      <c r="G2962">
        <v>0</v>
      </c>
      <c r="H2962">
        <v>817</v>
      </c>
      <c r="I2962">
        <v>2</v>
      </c>
      <c r="J2962" t="s">
        <v>22</v>
      </c>
    </row>
    <row r="2963" spans="1:10">
      <c r="A2963">
        <v>3332239000</v>
      </c>
      <c r="B2963" t="s">
        <v>39</v>
      </c>
      <c r="C2963">
        <v>10</v>
      </c>
      <c r="D2963">
        <v>333</v>
      </c>
      <c r="E2963">
        <v>223900</v>
      </c>
      <c r="F2963">
        <v>0</v>
      </c>
      <c r="G2963">
        <v>0</v>
      </c>
      <c r="H2963">
        <v>333</v>
      </c>
      <c r="I2963">
        <v>2</v>
      </c>
      <c r="J2963" t="s">
        <v>22</v>
      </c>
    </row>
    <row r="2964" spans="1:10">
      <c r="A2964">
        <v>3332239001</v>
      </c>
      <c r="B2964" t="s">
        <v>40</v>
      </c>
      <c r="C2964">
        <v>10</v>
      </c>
      <c r="D2964">
        <v>333</v>
      </c>
      <c r="E2964">
        <v>223910</v>
      </c>
      <c r="F2964">
        <v>0</v>
      </c>
      <c r="G2964">
        <v>0</v>
      </c>
      <c r="H2964">
        <v>333</v>
      </c>
      <c r="I2964">
        <v>2</v>
      </c>
      <c r="J2964" t="s">
        <v>22</v>
      </c>
    </row>
    <row r="2965" spans="1:10">
      <c r="A2965">
        <v>3332239141</v>
      </c>
      <c r="B2965" t="s">
        <v>782</v>
      </c>
      <c r="C2965">
        <v>10</v>
      </c>
      <c r="D2965">
        <v>333</v>
      </c>
      <c r="E2965">
        <v>223900</v>
      </c>
      <c r="F2965">
        <v>141</v>
      </c>
      <c r="G2965">
        <v>0</v>
      </c>
      <c r="H2965">
        <v>333</v>
      </c>
      <c r="I2965">
        <v>2</v>
      </c>
      <c r="J2965" t="s">
        <v>22</v>
      </c>
    </row>
    <row r="2966" spans="1:10">
      <c r="A2966">
        <v>3332239800</v>
      </c>
      <c r="B2966" t="s">
        <v>39</v>
      </c>
      <c r="C2966">
        <v>10</v>
      </c>
      <c r="D2966">
        <v>333</v>
      </c>
      <c r="E2966">
        <v>223900</v>
      </c>
      <c r="F2966">
        <v>0</v>
      </c>
      <c r="G2966">
        <v>0</v>
      </c>
      <c r="H2966">
        <v>800</v>
      </c>
      <c r="I2966">
        <v>2</v>
      </c>
      <c r="J2966" t="s">
        <v>22</v>
      </c>
    </row>
    <row r="2967" spans="1:10">
      <c r="A2967">
        <v>3332410000</v>
      </c>
      <c r="B2967" t="s">
        <v>41</v>
      </c>
      <c r="C2967">
        <v>10</v>
      </c>
      <c r="D2967">
        <v>333</v>
      </c>
      <c r="E2967">
        <v>241000</v>
      </c>
      <c r="F2967">
        <v>0</v>
      </c>
      <c r="G2967">
        <v>0</v>
      </c>
      <c r="H2967">
        <v>333</v>
      </c>
      <c r="I2967">
        <v>2</v>
      </c>
      <c r="J2967" t="s">
        <v>22</v>
      </c>
    </row>
    <row r="2968" spans="1:10">
      <c r="A2968">
        <v>3332410002</v>
      </c>
      <c r="B2968" t="s">
        <v>190</v>
      </c>
      <c r="C2968">
        <v>10</v>
      </c>
      <c r="D2968">
        <v>333</v>
      </c>
      <c r="E2968">
        <v>241000</v>
      </c>
      <c r="F2968">
        <v>0</v>
      </c>
      <c r="G2968">
        <v>0</v>
      </c>
      <c r="H2968">
        <v>333</v>
      </c>
      <c r="I2968">
        <v>2</v>
      </c>
      <c r="J2968" t="s">
        <v>22</v>
      </c>
    </row>
    <row r="2969" spans="1:10">
      <c r="A2969">
        <v>3332410750</v>
      </c>
      <c r="B2969" t="s">
        <v>41</v>
      </c>
      <c r="C2969">
        <v>10</v>
      </c>
      <c r="D2969">
        <v>333</v>
      </c>
      <c r="E2969">
        <v>241000</v>
      </c>
      <c r="F2969">
        <v>750</v>
      </c>
      <c r="G2969">
        <v>0</v>
      </c>
      <c r="H2969">
        <v>333</v>
      </c>
      <c r="I2969">
        <v>2</v>
      </c>
      <c r="J2969" t="s">
        <v>22</v>
      </c>
    </row>
    <row r="2970" spans="1:10">
      <c r="A2970">
        <v>3332410800</v>
      </c>
      <c r="B2970" t="s">
        <v>41</v>
      </c>
      <c r="C2970">
        <v>10</v>
      </c>
      <c r="D2970">
        <v>333</v>
      </c>
      <c r="E2970">
        <v>241000</v>
      </c>
      <c r="F2970">
        <v>0</v>
      </c>
      <c r="G2970">
        <v>0</v>
      </c>
      <c r="H2970">
        <v>800</v>
      </c>
      <c r="I2970">
        <v>2</v>
      </c>
      <c r="J2970" t="s">
        <v>22</v>
      </c>
    </row>
    <row r="2971" spans="1:10">
      <c r="A2971">
        <v>3332410999</v>
      </c>
      <c r="B2971" t="s">
        <v>113</v>
      </c>
      <c r="C2971">
        <v>10</v>
      </c>
      <c r="D2971">
        <v>333</v>
      </c>
      <c r="E2971">
        <v>241000</v>
      </c>
      <c r="F2971">
        <v>999</v>
      </c>
      <c r="G2971">
        <v>0</v>
      </c>
      <c r="H2971">
        <v>333</v>
      </c>
      <c r="I2971">
        <v>2</v>
      </c>
      <c r="J2971" t="s">
        <v>22</v>
      </c>
    </row>
    <row r="2972" spans="1:10">
      <c r="A2972">
        <v>3332490000</v>
      </c>
      <c r="B2972" t="s">
        <v>181</v>
      </c>
      <c r="C2972">
        <v>60</v>
      </c>
      <c r="D2972">
        <v>333</v>
      </c>
      <c r="E2972">
        <v>249000</v>
      </c>
      <c r="F2972">
        <v>0</v>
      </c>
      <c r="G2972">
        <v>0</v>
      </c>
      <c r="H2972">
        <v>333</v>
      </c>
      <c r="I2972">
        <v>2</v>
      </c>
      <c r="J2972" t="s">
        <v>22</v>
      </c>
    </row>
    <row r="2973" spans="1:10">
      <c r="A2973">
        <v>3332490001</v>
      </c>
      <c r="B2973" t="s">
        <v>181</v>
      </c>
      <c r="C2973">
        <v>60</v>
      </c>
      <c r="D2973">
        <v>333</v>
      </c>
      <c r="E2973">
        <v>249000</v>
      </c>
      <c r="F2973">
        <v>0</v>
      </c>
      <c r="G2973">
        <v>0</v>
      </c>
      <c r="H2973">
        <v>333</v>
      </c>
      <c r="I2973">
        <v>2</v>
      </c>
      <c r="J2973" t="s">
        <v>22</v>
      </c>
    </row>
    <row r="2974" spans="1:10">
      <c r="A2974">
        <v>3332490006</v>
      </c>
      <c r="B2974" t="s">
        <v>1832</v>
      </c>
      <c r="C2974">
        <v>60</v>
      </c>
      <c r="D2974">
        <v>333</v>
      </c>
      <c r="E2974">
        <v>249000</v>
      </c>
      <c r="F2974">
        <v>0</v>
      </c>
      <c r="G2974">
        <v>0</v>
      </c>
      <c r="H2974">
        <v>333</v>
      </c>
      <c r="I2974">
        <v>2</v>
      </c>
      <c r="J2974" t="s">
        <v>22</v>
      </c>
    </row>
    <row r="2975" spans="1:10">
      <c r="A2975">
        <v>3332490007</v>
      </c>
      <c r="B2975" t="s">
        <v>1841</v>
      </c>
      <c r="C2975">
        <v>60</v>
      </c>
      <c r="D2975">
        <v>333</v>
      </c>
      <c r="E2975">
        <v>249000</v>
      </c>
      <c r="F2975">
        <v>0</v>
      </c>
      <c r="G2975">
        <v>0</v>
      </c>
      <c r="H2975">
        <v>333</v>
      </c>
      <c r="I2975">
        <v>2</v>
      </c>
      <c r="J2975" t="s">
        <v>22</v>
      </c>
    </row>
    <row r="2976" spans="1:10">
      <c r="A2976">
        <v>3332490008</v>
      </c>
      <c r="B2976" t="s">
        <v>1842</v>
      </c>
      <c r="C2976">
        <v>60</v>
      </c>
      <c r="D2976">
        <v>333</v>
      </c>
      <c r="E2976">
        <v>249000</v>
      </c>
      <c r="F2976">
        <v>0</v>
      </c>
      <c r="G2976">
        <v>0</v>
      </c>
      <c r="H2976">
        <v>333</v>
      </c>
      <c r="I2976">
        <v>2</v>
      </c>
      <c r="J2976" t="s">
        <v>22</v>
      </c>
    </row>
    <row r="2977" spans="1:10">
      <c r="A2977">
        <v>3332531000</v>
      </c>
      <c r="B2977" t="s">
        <v>42</v>
      </c>
      <c r="C2977">
        <v>10</v>
      </c>
      <c r="D2977">
        <v>333</v>
      </c>
      <c r="E2977">
        <v>253100</v>
      </c>
      <c r="F2977">
        <v>0</v>
      </c>
      <c r="G2977">
        <v>0</v>
      </c>
      <c r="H2977">
        <v>333</v>
      </c>
      <c r="I2977">
        <v>2</v>
      </c>
      <c r="J2977" t="s">
        <v>22</v>
      </c>
    </row>
    <row r="2978" spans="1:10">
      <c r="A2978">
        <v>3332531001</v>
      </c>
      <c r="B2978" t="s">
        <v>42</v>
      </c>
      <c r="C2978">
        <v>10</v>
      </c>
      <c r="D2978">
        <v>333</v>
      </c>
      <c r="E2978">
        <v>253100</v>
      </c>
      <c r="F2978">
        <v>0</v>
      </c>
      <c r="G2978">
        <v>0</v>
      </c>
      <c r="H2978">
        <v>823</v>
      </c>
      <c r="I2978">
        <v>2</v>
      </c>
      <c r="J2978" t="s">
        <v>22</v>
      </c>
    </row>
    <row r="2979" spans="1:10">
      <c r="A2979">
        <v>3332531800</v>
      </c>
      <c r="B2979" t="s">
        <v>42</v>
      </c>
      <c r="C2979">
        <v>10</v>
      </c>
      <c r="D2979">
        <v>333</v>
      </c>
      <c r="E2979">
        <v>253100</v>
      </c>
      <c r="F2979">
        <v>0</v>
      </c>
      <c r="G2979">
        <v>0</v>
      </c>
      <c r="H2979">
        <v>800</v>
      </c>
      <c r="I2979">
        <v>2</v>
      </c>
      <c r="J2979" t="s">
        <v>22</v>
      </c>
    </row>
    <row r="2980" spans="1:10">
      <c r="A2980">
        <v>3332533000</v>
      </c>
      <c r="B2980" t="s">
        <v>43</v>
      </c>
      <c r="C2980">
        <v>10</v>
      </c>
      <c r="D2980">
        <v>333</v>
      </c>
      <c r="E2980">
        <v>253300</v>
      </c>
      <c r="F2980">
        <v>0</v>
      </c>
      <c r="G2980">
        <v>0</v>
      </c>
      <c r="H2980">
        <v>333</v>
      </c>
      <c r="I2980">
        <v>2</v>
      </c>
      <c r="J2980" t="s">
        <v>22</v>
      </c>
    </row>
    <row r="2981" spans="1:10">
      <c r="A2981">
        <v>3332533800</v>
      </c>
      <c r="B2981" t="s">
        <v>43</v>
      </c>
      <c r="C2981">
        <v>10</v>
      </c>
      <c r="D2981">
        <v>333</v>
      </c>
      <c r="E2981">
        <v>253300</v>
      </c>
      <c r="F2981">
        <v>0</v>
      </c>
      <c r="G2981">
        <v>0</v>
      </c>
      <c r="H2981">
        <v>800</v>
      </c>
      <c r="I2981">
        <v>2</v>
      </c>
      <c r="J2981" t="s">
        <v>22</v>
      </c>
    </row>
    <row r="2982" spans="1:10">
      <c r="A2982">
        <v>3332537000</v>
      </c>
      <c r="B2982" t="s">
        <v>142</v>
      </c>
      <c r="C2982">
        <v>10</v>
      </c>
      <c r="D2982">
        <v>333</v>
      </c>
      <c r="E2982">
        <v>253700</v>
      </c>
      <c r="F2982">
        <v>0</v>
      </c>
      <c r="G2982">
        <v>0</v>
      </c>
      <c r="H2982">
        <v>333</v>
      </c>
      <c r="I2982">
        <v>2</v>
      </c>
      <c r="J2982" t="s">
        <v>22</v>
      </c>
    </row>
    <row r="2983" spans="1:10">
      <c r="A2983">
        <v>3332537800</v>
      </c>
      <c r="B2983" t="s">
        <v>142</v>
      </c>
      <c r="C2983">
        <v>10</v>
      </c>
      <c r="D2983">
        <v>333</v>
      </c>
      <c r="E2983">
        <v>253700</v>
      </c>
      <c r="F2983">
        <v>0</v>
      </c>
      <c r="G2983">
        <v>0</v>
      </c>
      <c r="H2983">
        <v>800</v>
      </c>
      <c r="I2983">
        <v>2</v>
      </c>
      <c r="J2983" t="s">
        <v>22</v>
      </c>
    </row>
    <row r="2984" spans="1:10">
      <c r="A2984">
        <v>3332543000</v>
      </c>
      <c r="B2984" t="s">
        <v>44</v>
      </c>
      <c r="C2984">
        <v>10</v>
      </c>
      <c r="D2984">
        <v>333</v>
      </c>
      <c r="E2984">
        <v>254300</v>
      </c>
      <c r="F2984">
        <v>0</v>
      </c>
      <c r="G2984">
        <v>0</v>
      </c>
      <c r="H2984">
        <v>333</v>
      </c>
      <c r="I2984">
        <v>2</v>
      </c>
      <c r="J2984" t="s">
        <v>22</v>
      </c>
    </row>
    <row r="2985" spans="1:10">
      <c r="A2985">
        <v>3332544000</v>
      </c>
      <c r="B2985" t="s">
        <v>93</v>
      </c>
      <c r="C2985">
        <v>10</v>
      </c>
      <c r="D2985">
        <v>333</v>
      </c>
      <c r="E2985">
        <v>254410</v>
      </c>
      <c r="F2985">
        <v>0</v>
      </c>
      <c r="G2985">
        <v>0</v>
      </c>
      <c r="H2985">
        <v>333</v>
      </c>
      <c r="I2985">
        <v>2</v>
      </c>
      <c r="J2985" t="s">
        <v>22</v>
      </c>
    </row>
    <row r="2986" spans="1:10">
      <c r="A2986">
        <v>3332544141</v>
      </c>
      <c r="B2986" t="s">
        <v>783</v>
      </c>
      <c r="C2986">
        <v>10</v>
      </c>
      <c r="D2986">
        <v>333</v>
      </c>
      <c r="E2986">
        <v>254410</v>
      </c>
      <c r="F2986">
        <v>141</v>
      </c>
      <c r="G2986">
        <v>0</v>
      </c>
      <c r="H2986">
        <v>333</v>
      </c>
      <c r="I2986">
        <v>2</v>
      </c>
      <c r="J2986" t="s">
        <v>22</v>
      </c>
    </row>
    <row r="2987" spans="1:10">
      <c r="A2987">
        <v>3332546000</v>
      </c>
      <c r="B2987" t="s">
        <v>60</v>
      </c>
      <c r="C2987">
        <v>10</v>
      </c>
      <c r="D2987">
        <v>333</v>
      </c>
      <c r="E2987">
        <v>254490</v>
      </c>
      <c r="F2987">
        <v>0</v>
      </c>
      <c r="G2987">
        <v>0</v>
      </c>
      <c r="H2987">
        <v>333</v>
      </c>
      <c r="I2987">
        <v>2</v>
      </c>
      <c r="J2987" t="s">
        <v>22</v>
      </c>
    </row>
    <row r="2988" spans="1:10">
      <c r="A2988">
        <v>3332546001</v>
      </c>
      <c r="B2988" t="s">
        <v>60</v>
      </c>
      <c r="C2988">
        <v>10</v>
      </c>
      <c r="D2988">
        <v>333</v>
      </c>
      <c r="E2988">
        <v>254490</v>
      </c>
      <c r="F2988">
        <v>0</v>
      </c>
      <c r="G2988">
        <v>0</v>
      </c>
      <c r="H2988">
        <v>810</v>
      </c>
      <c r="I2988">
        <v>2</v>
      </c>
      <c r="J2988" t="s">
        <v>22</v>
      </c>
    </row>
    <row r="2989" spans="1:10">
      <c r="A2989">
        <v>3332551000</v>
      </c>
      <c r="B2989" t="s">
        <v>154</v>
      </c>
      <c r="C2989">
        <v>10</v>
      </c>
      <c r="D2989">
        <v>333</v>
      </c>
      <c r="E2989">
        <v>255100</v>
      </c>
      <c r="F2989">
        <v>0</v>
      </c>
      <c r="G2989">
        <v>0</v>
      </c>
      <c r="H2989">
        <v>333</v>
      </c>
      <c r="I2989">
        <v>3</v>
      </c>
      <c r="J2989" t="s">
        <v>22</v>
      </c>
    </row>
    <row r="2990" spans="1:10">
      <c r="A2990">
        <v>3332553000</v>
      </c>
      <c r="B2990" t="s">
        <v>75</v>
      </c>
      <c r="C2990">
        <v>10</v>
      </c>
      <c r="D2990">
        <v>333</v>
      </c>
      <c r="E2990">
        <v>255300</v>
      </c>
      <c r="F2990">
        <v>0</v>
      </c>
      <c r="G2990">
        <v>0</v>
      </c>
      <c r="H2990">
        <v>333</v>
      </c>
      <c r="I2990">
        <v>3</v>
      </c>
      <c r="J2990" t="s">
        <v>22</v>
      </c>
    </row>
    <row r="2991" spans="1:10">
      <c r="A2991">
        <v>3332561000</v>
      </c>
      <c r="B2991" t="s">
        <v>182</v>
      </c>
      <c r="C2991">
        <v>10</v>
      </c>
      <c r="D2991">
        <v>333</v>
      </c>
      <c r="E2991">
        <v>256100</v>
      </c>
      <c r="F2991">
        <v>0</v>
      </c>
      <c r="G2991">
        <v>0</v>
      </c>
      <c r="H2991">
        <v>333</v>
      </c>
      <c r="I2991">
        <v>3</v>
      </c>
      <c r="J2991" t="s">
        <v>22</v>
      </c>
    </row>
    <row r="2992" spans="1:10">
      <c r="A2992">
        <v>3332564000</v>
      </c>
      <c r="B2992" t="s">
        <v>183</v>
      </c>
      <c r="C2992">
        <v>10</v>
      </c>
      <c r="D2992">
        <v>333</v>
      </c>
      <c r="E2992">
        <v>256740</v>
      </c>
      <c r="F2992">
        <v>0</v>
      </c>
      <c r="G2992">
        <v>0</v>
      </c>
      <c r="H2992">
        <v>810</v>
      </c>
      <c r="I2992">
        <v>2</v>
      </c>
      <c r="J2992" t="s">
        <v>22</v>
      </c>
    </row>
    <row r="2993" spans="1:10">
      <c r="A2993">
        <v>3332564004</v>
      </c>
      <c r="B2993" t="s">
        <v>183</v>
      </c>
      <c r="C2993">
        <v>10</v>
      </c>
      <c r="D2993">
        <v>333</v>
      </c>
      <c r="E2993">
        <v>256740</v>
      </c>
      <c r="F2993">
        <v>0</v>
      </c>
      <c r="G2993">
        <v>162117</v>
      </c>
      <c r="H2993">
        <v>333</v>
      </c>
      <c r="I2993">
        <v>2</v>
      </c>
      <c r="J2993" t="s">
        <v>22</v>
      </c>
    </row>
    <row r="2994" spans="1:10">
      <c r="A2994">
        <v>3332564007</v>
      </c>
      <c r="B2994" t="s">
        <v>183</v>
      </c>
      <c r="C2994">
        <v>10</v>
      </c>
      <c r="D2994">
        <v>333</v>
      </c>
      <c r="E2994">
        <v>256740</v>
      </c>
      <c r="F2994">
        <v>0</v>
      </c>
      <c r="G2994">
        <v>162121</v>
      </c>
      <c r="H2994">
        <v>333</v>
      </c>
      <c r="I2994">
        <v>2</v>
      </c>
      <c r="J2994" t="s">
        <v>22</v>
      </c>
    </row>
    <row r="2995" spans="1:10">
      <c r="A2995">
        <v>3332564011</v>
      </c>
      <c r="B2995" t="s">
        <v>183</v>
      </c>
      <c r="C2995">
        <v>10</v>
      </c>
      <c r="D2995">
        <v>333</v>
      </c>
      <c r="E2995">
        <v>256740</v>
      </c>
      <c r="F2995">
        <v>0</v>
      </c>
      <c r="G2995">
        <v>162205</v>
      </c>
      <c r="H2995">
        <v>333</v>
      </c>
      <c r="I2995">
        <v>2</v>
      </c>
      <c r="J2995" t="s">
        <v>22</v>
      </c>
    </row>
    <row r="2996" spans="1:10">
      <c r="A2996">
        <v>3332564012</v>
      </c>
      <c r="B2996" t="s">
        <v>183</v>
      </c>
      <c r="C2996">
        <v>10</v>
      </c>
      <c r="D2996">
        <v>333</v>
      </c>
      <c r="E2996">
        <v>256740</v>
      </c>
      <c r="F2996">
        <v>0</v>
      </c>
      <c r="G2996">
        <v>162210</v>
      </c>
      <c r="H2996">
        <v>333</v>
      </c>
      <c r="I2996">
        <v>2</v>
      </c>
      <c r="J2996" t="s">
        <v>22</v>
      </c>
    </row>
    <row r="2997" spans="1:10">
      <c r="A2997">
        <v>3332564016</v>
      </c>
      <c r="B2997" t="s">
        <v>183</v>
      </c>
      <c r="C2997">
        <v>10</v>
      </c>
      <c r="D2997">
        <v>333</v>
      </c>
      <c r="E2997">
        <v>256740</v>
      </c>
      <c r="F2997">
        <v>0</v>
      </c>
      <c r="G2997">
        <v>162219</v>
      </c>
      <c r="H2997">
        <v>333</v>
      </c>
      <c r="I2997">
        <v>2</v>
      </c>
      <c r="J2997" t="s">
        <v>22</v>
      </c>
    </row>
    <row r="2998" spans="1:10">
      <c r="A2998">
        <v>3332564018</v>
      </c>
      <c r="B2998" t="s">
        <v>183</v>
      </c>
      <c r="C2998">
        <v>10</v>
      </c>
      <c r="D2998">
        <v>333</v>
      </c>
      <c r="E2998">
        <v>256740</v>
      </c>
      <c r="F2998">
        <v>0</v>
      </c>
      <c r="G2998">
        <v>162222</v>
      </c>
      <c r="H2998">
        <v>333</v>
      </c>
      <c r="I2998">
        <v>2</v>
      </c>
      <c r="J2998" t="s">
        <v>22</v>
      </c>
    </row>
    <row r="2999" spans="1:10">
      <c r="A2999">
        <v>3332567000</v>
      </c>
      <c r="B2999" t="s">
        <v>45</v>
      </c>
      <c r="C2999">
        <v>10</v>
      </c>
      <c r="D2999">
        <v>333</v>
      </c>
      <c r="E2999">
        <v>256770</v>
      </c>
      <c r="F2999">
        <v>0</v>
      </c>
      <c r="G2999">
        <v>0</v>
      </c>
      <c r="H2999">
        <v>333</v>
      </c>
      <c r="I2999">
        <v>2</v>
      </c>
      <c r="J2999" t="s">
        <v>22</v>
      </c>
    </row>
    <row r="3000" spans="1:10">
      <c r="A3000">
        <v>3332567141</v>
      </c>
      <c r="B3000" t="s">
        <v>45</v>
      </c>
      <c r="C3000">
        <v>10</v>
      </c>
      <c r="D3000">
        <v>333</v>
      </c>
      <c r="E3000">
        <v>256770</v>
      </c>
      <c r="F3000">
        <v>141</v>
      </c>
      <c r="G3000">
        <v>0</v>
      </c>
      <c r="H3000">
        <v>333</v>
      </c>
      <c r="I3000">
        <v>2</v>
      </c>
      <c r="J3000" t="s">
        <v>22</v>
      </c>
    </row>
    <row r="3001" spans="1:10">
      <c r="A3001">
        <v>3332567751</v>
      </c>
      <c r="B3001" t="s">
        <v>45</v>
      </c>
      <c r="C3001">
        <v>10</v>
      </c>
      <c r="D3001">
        <v>333</v>
      </c>
      <c r="E3001">
        <v>256770</v>
      </c>
      <c r="F3001">
        <v>751</v>
      </c>
      <c r="G3001">
        <v>0</v>
      </c>
      <c r="H3001">
        <v>333</v>
      </c>
      <c r="I3001">
        <v>2</v>
      </c>
      <c r="J3001" t="s">
        <v>22</v>
      </c>
    </row>
    <row r="3002" spans="1:10">
      <c r="A3002">
        <v>3332572000</v>
      </c>
      <c r="B3002" t="s">
        <v>86</v>
      </c>
      <c r="C3002">
        <v>50</v>
      </c>
      <c r="D3002">
        <v>333</v>
      </c>
      <c r="E3002">
        <v>257200</v>
      </c>
      <c r="F3002">
        <v>0</v>
      </c>
      <c r="G3002">
        <v>0</v>
      </c>
      <c r="H3002">
        <v>824</v>
      </c>
      <c r="I3002">
        <v>2</v>
      </c>
      <c r="J3002" t="s">
        <v>22</v>
      </c>
    </row>
    <row r="3003" spans="1:10">
      <c r="A3003">
        <v>3332572001</v>
      </c>
      <c r="B3003" t="s">
        <v>46</v>
      </c>
      <c r="C3003">
        <v>50</v>
      </c>
      <c r="D3003">
        <v>333</v>
      </c>
      <c r="E3003">
        <v>257220</v>
      </c>
      <c r="F3003">
        <v>0</v>
      </c>
      <c r="G3003">
        <v>0</v>
      </c>
      <c r="H3003">
        <v>824</v>
      </c>
      <c r="I3003">
        <v>2</v>
      </c>
      <c r="J3003" t="s">
        <v>22</v>
      </c>
    </row>
    <row r="3004" spans="1:10">
      <c r="A3004">
        <v>3332572002</v>
      </c>
      <c r="B3004" t="s">
        <v>61</v>
      </c>
      <c r="C3004">
        <v>50</v>
      </c>
      <c r="D3004">
        <v>333</v>
      </c>
      <c r="E3004">
        <v>257210</v>
      </c>
      <c r="F3004">
        <v>0</v>
      </c>
      <c r="G3004">
        <v>0</v>
      </c>
      <c r="H3004">
        <v>824</v>
      </c>
      <c r="I3004">
        <v>2</v>
      </c>
      <c r="J3004" t="s">
        <v>22</v>
      </c>
    </row>
    <row r="3005" spans="1:10">
      <c r="A3005">
        <v>3332579000</v>
      </c>
      <c r="B3005" t="s">
        <v>62</v>
      </c>
      <c r="C3005">
        <v>50</v>
      </c>
      <c r="D3005">
        <v>333</v>
      </c>
      <c r="E3005">
        <v>257900</v>
      </c>
      <c r="F3005">
        <v>0</v>
      </c>
      <c r="G3005">
        <v>0</v>
      </c>
      <c r="H3005">
        <v>824</v>
      </c>
      <c r="I3005">
        <v>2</v>
      </c>
      <c r="J3005" t="s">
        <v>22</v>
      </c>
    </row>
    <row r="3006" spans="1:10">
      <c r="A3006">
        <v>3332600141</v>
      </c>
      <c r="B3006" t="s">
        <v>333</v>
      </c>
      <c r="C3006">
        <v>10</v>
      </c>
      <c r="D3006">
        <v>333</v>
      </c>
      <c r="E3006">
        <v>260000</v>
      </c>
      <c r="F3006">
        <v>141</v>
      </c>
      <c r="G3006">
        <v>0</v>
      </c>
      <c r="H3006">
        <v>333</v>
      </c>
      <c r="I3006">
        <v>2</v>
      </c>
      <c r="J3006" t="s">
        <v>22</v>
      </c>
    </row>
    <row r="3007" spans="1:10">
      <c r="A3007">
        <v>3332644141</v>
      </c>
      <c r="B3007" t="s">
        <v>784</v>
      </c>
      <c r="C3007">
        <v>10</v>
      </c>
      <c r="D3007">
        <v>333</v>
      </c>
      <c r="E3007">
        <v>264400</v>
      </c>
      <c r="F3007">
        <v>141</v>
      </c>
      <c r="G3007">
        <v>0</v>
      </c>
      <c r="H3007">
        <v>333</v>
      </c>
      <c r="I3007">
        <v>2</v>
      </c>
      <c r="J3007" t="s">
        <v>22</v>
      </c>
    </row>
    <row r="3008" spans="1:10">
      <c r="A3008">
        <v>3332910111</v>
      </c>
      <c r="B3008" t="s">
        <v>48</v>
      </c>
      <c r="C3008">
        <v>27</v>
      </c>
      <c r="D3008">
        <v>333</v>
      </c>
      <c r="E3008">
        <v>291000</v>
      </c>
      <c r="F3008">
        <v>11</v>
      </c>
      <c r="G3008">
        <v>0</v>
      </c>
      <c r="H3008">
        <v>815</v>
      </c>
      <c r="I3008">
        <v>2</v>
      </c>
      <c r="J3008" t="s">
        <v>22</v>
      </c>
    </row>
    <row r="3009" spans="1:10">
      <c r="A3009">
        <v>3332910141</v>
      </c>
      <c r="B3009" t="s">
        <v>786</v>
      </c>
      <c r="C3009">
        <v>10</v>
      </c>
      <c r="D3009">
        <v>333</v>
      </c>
      <c r="E3009">
        <v>291000</v>
      </c>
      <c r="F3009">
        <v>141</v>
      </c>
      <c r="G3009">
        <v>0</v>
      </c>
      <c r="H3009">
        <v>333</v>
      </c>
      <c r="I3009">
        <v>2</v>
      </c>
      <c r="J3009" t="s">
        <v>22</v>
      </c>
    </row>
    <row r="3010" spans="1:10">
      <c r="A3010">
        <v>3332910322</v>
      </c>
      <c r="B3010" t="s">
        <v>48</v>
      </c>
      <c r="C3010">
        <v>10</v>
      </c>
      <c r="D3010">
        <v>333</v>
      </c>
      <c r="E3010">
        <v>291000</v>
      </c>
      <c r="F3010">
        <v>322</v>
      </c>
      <c r="G3010">
        <v>0</v>
      </c>
      <c r="H3010">
        <v>800</v>
      </c>
      <c r="I3010">
        <v>2</v>
      </c>
      <c r="J3010" t="s">
        <v>22</v>
      </c>
    </row>
    <row r="3011" spans="1:10">
      <c r="A3011">
        <v>3332910800</v>
      </c>
      <c r="B3011" t="s">
        <v>48</v>
      </c>
      <c r="C3011">
        <v>10</v>
      </c>
      <c r="D3011">
        <v>333</v>
      </c>
      <c r="E3011">
        <v>291000</v>
      </c>
      <c r="F3011">
        <v>0</v>
      </c>
      <c r="G3011">
        <v>0</v>
      </c>
      <c r="H3011">
        <v>800</v>
      </c>
      <c r="I3011">
        <v>2</v>
      </c>
      <c r="J3011" t="s">
        <v>22</v>
      </c>
    </row>
    <row r="3012" spans="1:10">
      <c r="A3012">
        <v>3335000000</v>
      </c>
      <c r="B3012" t="s">
        <v>49</v>
      </c>
      <c r="C3012">
        <v>10</v>
      </c>
      <c r="D3012">
        <v>333</v>
      </c>
      <c r="E3012">
        <v>500000</v>
      </c>
      <c r="F3012">
        <v>0</v>
      </c>
      <c r="G3012">
        <v>0</v>
      </c>
      <c r="H3012">
        <v>808</v>
      </c>
      <c r="I3012">
        <v>2</v>
      </c>
      <c r="J3012" t="s">
        <v>22</v>
      </c>
    </row>
    <row r="3013" spans="1:10">
      <c r="A3013">
        <v>3341100000</v>
      </c>
      <c r="B3013" t="s">
        <v>24</v>
      </c>
      <c r="C3013">
        <v>10</v>
      </c>
      <c r="D3013">
        <v>334</v>
      </c>
      <c r="E3013">
        <v>110000</v>
      </c>
      <c r="F3013">
        <v>0</v>
      </c>
      <c r="G3013">
        <v>0</v>
      </c>
      <c r="H3013">
        <v>334</v>
      </c>
      <c r="I3013">
        <v>2</v>
      </c>
      <c r="J3013" t="s">
        <v>22</v>
      </c>
    </row>
    <row r="3014" spans="1:10">
      <c r="A3014">
        <v>3341100008</v>
      </c>
      <c r="B3014" t="s">
        <v>168</v>
      </c>
      <c r="C3014">
        <v>10</v>
      </c>
      <c r="D3014">
        <v>334</v>
      </c>
      <c r="E3014">
        <v>110000</v>
      </c>
      <c r="F3014">
        <v>0</v>
      </c>
      <c r="G3014">
        <v>0</v>
      </c>
      <c r="H3014">
        <v>334</v>
      </c>
      <c r="I3014">
        <v>2</v>
      </c>
      <c r="J3014" t="s">
        <v>22</v>
      </c>
    </row>
    <row r="3015" spans="1:10">
      <c r="A3015">
        <v>3341100141</v>
      </c>
      <c r="B3015" t="s">
        <v>24</v>
      </c>
      <c r="C3015">
        <v>10</v>
      </c>
      <c r="D3015">
        <v>334</v>
      </c>
      <c r="E3015">
        <v>110000</v>
      </c>
      <c r="F3015">
        <v>141</v>
      </c>
      <c r="G3015">
        <v>0</v>
      </c>
      <c r="H3015">
        <v>334</v>
      </c>
      <c r="I3015">
        <v>2</v>
      </c>
      <c r="J3015" t="s">
        <v>22</v>
      </c>
    </row>
    <row r="3016" spans="1:10">
      <c r="A3016">
        <v>3341100163</v>
      </c>
      <c r="B3016" t="s">
        <v>24</v>
      </c>
      <c r="C3016">
        <v>10</v>
      </c>
      <c r="D3016">
        <v>334</v>
      </c>
      <c r="E3016">
        <v>110000</v>
      </c>
      <c r="F3016">
        <v>163</v>
      </c>
      <c r="G3016">
        <v>0</v>
      </c>
      <c r="H3016">
        <v>816</v>
      </c>
      <c r="I3016">
        <v>2</v>
      </c>
      <c r="J3016" t="s">
        <v>22</v>
      </c>
    </row>
    <row r="3017" spans="1:10">
      <c r="A3017">
        <v>3341100165</v>
      </c>
      <c r="B3017" t="s">
        <v>24</v>
      </c>
      <c r="C3017">
        <v>10</v>
      </c>
      <c r="D3017">
        <v>334</v>
      </c>
      <c r="E3017">
        <v>110000</v>
      </c>
      <c r="F3017">
        <v>165</v>
      </c>
      <c r="G3017">
        <v>0</v>
      </c>
      <c r="H3017">
        <v>816</v>
      </c>
      <c r="I3017">
        <v>2</v>
      </c>
      <c r="J3017" t="s">
        <v>22</v>
      </c>
    </row>
    <row r="3018" spans="1:10">
      <c r="A3018">
        <v>3341100322</v>
      </c>
      <c r="B3018" t="s">
        <v>24</v>
      </c>
      <c r="C3018">
        <v>10</v>
      </c>
      <c r="D3018">
        <v>334</v>
      </c>
      <c r="E3018">
        <v>110000</v>
      </c>
      <c r="F3018">
        <v>322</v>
      </c>
      <c r="G3018">
        <v>0</v>
      </c>
      <c r="H3018">
        <v>800</v>
      </c>
      <c r="I3018">
        <v>2</v>
      </c>
      <c r="J3018" t="s">
        <v>22</v>
      </c>
    </row>
    <row r="3019" spans="1:10">
      <c r="A3019">
        <v>3341100381</v>
      </c>
      <c r="B3019" t="s">
        <v>24</v>
      </c>
      <c r="C3019">
        <v>10</v>
      </c>
      <c r="D3019">
        <v>334</v>
      </c>
      <c r="E3019">
        <v>110000</v>
      </c>
      <c r="F3019">
        <v>381</v>
      </c>
      <c r="G3019">
        <v>0</v>
      </c>
      <c r="H3019">
        <v>816</v>
      </c>
      <c r="I3019">
        <v>2</v>
      </c>
      <c r="J3019" t="s">
        <v>22</v>
      </c>
    </row>
    <row r="3020" spans="1:10">
      <c r="A3020">
        <v>3341100395</v>
      </c>
      <c r="B3020" t="s">
        <v>1401</v>
      </c>
      <c r="C3020">
        <v>10</v>
      </c>
      <c r="D3020">
        <v>334</v>
      </c>
      <c r="E3020">
        <v>110000</v>
      </c>
      <c r="F3020">
        <v>395</v>
      </c>
      <c r="G3020">
        <v>0</v>
      </c>
      <c r="H3020">
        <v>334</v>
      </c>
      <c r="I3020">
        <v>3</v>
      </c>
      <c r="J3020" t="s">
        <v>22</v>
      </c>
    </row>
    <row r="3021" spans="1:10">
      <c r="A3021">
        <v>3341100714</v>
      </c>
      <c r="B3021" t="s">
        <v>660</v>
      </c>
      <c r="C3021">
        <v>10</v>
      </c>
      <c r="D3021">
        <v>334</v>
      </c>
      <c r="E3021">
        <v>110000</v>
      </c>
      <c r="F3021">
        <v>714</v>
      </c>
      <c r="G3021">
        <v>1</v>
      </c>
      <c r="H3021">
        <v>334</v>
      </c>
      <c r="I3021">
        <v>2</v>
      </c>
      <c r="J3021" t="s">
        <v>22</v>
      </c>
    </row>
    <row r="3022" spans="1:10">
      <c r="A3022">
        <v>3341100750</v>
      </c>
      <c r="B3022" t="s">
        <v>24</v>
      </c>
      <c r="C3022">
        <v>10</v>
      </c>
      <c r="D3022">
        <v>334</v>
      </c>
      <c r="E3022">
        <v>110000</v>
      </c>
      <c r="F3022">
        <v>750</v>
      </c>
      <c r="G3022">
        <v>0</v>
      </c>
      <c r="H3022">
        <v>334</v>
      </c>
      <c r="I3022">
        <v>2</v>
      </c>
      <c r="J3022" t="s">
        <v>22</v>
      </c>
    </row>
    <row r="3023" spans="1:10">
      <c r="A3023">
        <v>3341100751</v>
      </c>
      <c r="B3023" t="s">
        <v>24</v>
      </c>
      <c r="C3023">
        <v>10</v>
      </c>
      <c r="D3023">
        <v>334</v>
      </c>
      <c r="E3023">
        <v>110000</v>
      </c>
      <c r="F3023">
        <v>751</v>
      </c>
      <c r="G3023">
        <v>0</v>
      </c>
      <c r="H3023">
        <v>334</v>
      </c>
      <c r="I3023">
        <v>3</v>
      </c>
      <c r="J3023" t="s">
        <v>22</v>
      </c>
    </row>
    <row r="3024" spans="1:10">
      <c r="A3024">
        <v>3341100800</v>
      </c>
      <c r="B3024" t="s">
        <v>24</v>
      </c>
      <c r="C3024">
        <v>10</v>
      </c>
      <c r="D3024">
        <v>334</v>
      </c>
      <c r="E3024">
        <v>110000</v>
      </c>
      <c r="F3024">
        <v>0</v>
      </c>
      <c r="G3024">
        <v>0</v>
      </c>
      <c r="H3024">
        <v>800</v>
      </c>
      <c r="I3024">
        <v>2</v>
      </c>
      <c r="J3024" t="s">
        <v>22</v>
      </c>
    </row>
    <row r="3025" spans="1:10">
      <c r="A3025">
        <v>3341100999</v>
      </c>
      <c r="B3025" t="s">
        <v>99</v>
      </c>
      <c r="C3025">
        <v>10</v>
      </c>
      <c r="D3025">
        <v>334</v>
      </c>
      <c r="E3025">
        <v>110000</v>
      </c>
      <c r="F3025">
        <v>999</v>
      </c>
      <c r="G3025">
        <v>0</v>
      </c>
      <c r="H3025">
        <v>334</v>
      </c>
      <c r="I3025">
        <v>2</v>
      </c>
      <c r="J3025" t="s">
        <v>22</v>
      </c>
    </row>
    <row r="3026" spans="1:10">
      <c r="A3026">
        <v>3341101141</v>
      </c>
      <c r="B3026" t="s">
        <v>76</v>
      </c>
      <c r="C3026">
        <v>10</v>
      </c>
      <c r="D3026">
        <v>334</v>
      </c>
      <c r="E3026">
        <v>110000</v>
      </c>
      <c r="F3026">
        <v>141</v>
      </c>
      <c r="G3026">
        <v>0</v>
      </c>
      <c r="H3026">
        <v>334</v>
      </c>
      <c r="I3026">
        <v>2</v>
      </c>
      <c r="J3026" t="s">
        <v>22</v>
      </c>
    </row>
    <row r="3027" spans="1:10">
      <c r="A3027">
        <v>3341104000</v>
      </c>
      <c r="B3027" t="s">
        <v>170</v>
      </c>
      <c r="C3027">
        <v>10</v>
      </c>
      <c r="D3027">
        <v>334</v>
      </c>
      <c r="E3027">
        <v>110000</v>
      </c>
      <c r="F3027">
        <v>0</v>
      </c>
      <c r="G3027">
        <v>0</v>
      </c>
      <c r="H3027">
        <v>334</v>
      </c>
      <c r="I3027">
        <v>2</v>
      </c>
      <c r="J3027" t="s">
        <v>22</v>
      </c>
    </row>
    <row r="3028" spans="1:10">
      <c r="A3028">
        <v>3341200141</v>
      </c>
      <c r="B3028" t="s">
        <v>63</v>
      </c>
      <c r="C3028">
        <v>10</v>
      </c>
      <c r="D3028">
        <v>334</v>
      </c>
      <c r="E3028">
        <v>120000</v>
      </c>
      <c r="F3028">
        <v>141</v>
      </c>
      <c r="G3028">
        <v>0</v>
      </c>
      <c r="H3028">
        <v>334</v>
      </c>
      <c r="I3028">
        <v>2</v>
      </c>
      <c r="J3028" t="s">
        <v>22</v>
      </c>
    </row>
    <row r="3029" spans="1:10">
      <c r="A3029">
        <v>3341210000</v>
      </c>
      <c r="B3029" t="s">
        <v>25</v>
      </c>
      <c r="C3029">
        <v>10</v>
      </c>
      <c r="D3029">
        <v>334</v>
      </c>
      <c r="E3029">
        <v>121000</v>
      </c>
      <c r="F3029">
        <v>0</v>
      </c>
      <c r="G3029">
        <v>0</v>
      </c>
      <c r="H3029">
        <v>334</v>
      </c>
      <c r="I3029">
        <v>2</v>
      </c>
      <c r="J3029" t="s">
        <v>22</v>
      </c>
    </row>
    <row r="3030" spans="1:10">
      <c r="A3030">
        <v>3341210800</v>
      </c>
      <c r="B3030" t="s">
        <v>25</v>
      </c>
      <c r="C3030">
        <v>10</v>
      </c>
      <c r="D3030">
        <v>334</v>
      </c>
      <c r="E3030">
        <v>121000</v>
      </c>
      <c r="F3030">
        <v>0</v>
      </c>
      <c r="G3030">
        <v>0</v>
      </c>
      <c r="H3030">
        <v>800</v>
      </c>
      <c r="I3030">
        <v>2</v>
      </c>
      <c r="J3030" t="s">
        <v>22</v>
      </c>
    </row>
    <row r="3031" spans="1:10">
      <c r="A3031">
        <v>3341220000</v>
      </c>
      <c r="B3031" t="s">
        <v>26</v>
      </c>
      <c r="C3031">
        <v>10</v>
      </c>
      <c r="D3031">
        <v>334</v>
      </c>
      <c r="E3031">
        <v>122000</v>
      </c>
      <c r="F3031">
        <v>0</v>
      </c>
      <c r="G3031">
        <v>0</v>
      </c>
      <c r="H3031">
        <v>334</v>
      </c>
      <c r="I3031">
        <v>2</v>
      </c>
      <c r="J3031" t="s">
        <v>22</v>
      </c>
    </row>
    <row r="3032" spans="1:10">
      <c r="A3032">
        <v>3341220141</v>
      </c>
      <c r="B3032" t="s">
        <v>778</v>
      </c>
      <c r="C3032">
        <v>10</v>
      </c>
      <c r="D3032">
        <v>334</v>
      </c>
      <c r="E3032">
        <v>122000</v>
      </c>
      <c r="F3032">
        <v>141</v>
      </c>
      <c r="G3032">
        <v>0</v>
      </c>
      <c r="H3032">
        <v>334</v>
      </c>
      <c r="I3032">
        <v>2</v>
      </c>
      <c r="J3032" t="s">
        <v>22</v>
      </c>
    </row>
    <row r="3033" spans="1:10">
      <c r="A3033">
        <v>3341220163</v>
      </c>
      <c r="B3033" t="s">
        <v>778</v>
      </c>
      <c r="C3033">
        <v>10</v>
      </c>
      <c r="D3033">
        <v>334</v>
      </c>
      <c r="E3033">
        <v>122000</v>
      </c>
      <c r="F3033">
        <v>163</v>
      </c>
      <c r="G3033">
        <v>0</v>
      </c>
      <c r="H3033">
        <v>816</v>
      </c>
      <c r="I3033">
        <v>2</v>
      </c>
      <c r="J3033" t="s">
        <v>22</v>
      </c>
    </row>
    <row r="3034" spans="1:10">
      <c r="A3034">
        <v>3341220165</v>
      </c>
      <c r="B3034" t="s">
        <v>778</v>
      </c>
      <c r="C3034">
        <v>10</v>
      </c>
      <c r="D3034">
        <v>334</v>
      </c>
      <c r="E3034">
        <v>122000</v>
      </c>
      <c r="F3034">
        <v>165</v>
      </c>
      <c r="G3034">
        <v>0</v>
      </c>
      <c r="H3034">
        <v>816</v>
      </c>
      <c r="I3034">
        <v>2</v>
      </c>
      <c r="J3034" t="s">
        <v>22</v>
      </c>
    </row>
    <row r="3035" spans="1:10">
      <c r="A3035">
        <v>3341220381</v>
      </c>
      <c r="B3035" t="s">
        <v>1825</v>
      </c>
      <c r="C3035">
        <v>10</v>
      </c>
      <c r="D3035">
        <v>334</v>
      </c>
      <c r="E3035">
        <v>122000</v>
      </c>
      <c r="F3035">
        <v>381</v>
      </c>
      <c r="G3035">
        <v>0</v>
      </c>
      <c r="H3035">
        <v>841</v>
      </c>
      <c r="I3035">
        <v>2</v>
      </c>
      <c r="J3035" t="s">
        <v>22</v>
      </c>
    </row>
    <row r="3036" spans="1:10">
      <c r="A3036">
        <v>3341220751</v>
      </c>
      <c r="B3036" t="s">
        <v>24</v>
      </c>
      <c r="C3036">
        <v>10</v>
      </c>
      <c r="D3036">
        <v>334</v>
      </c>
      <c r="E3036">
        <v>122000</v>
      </c>
      <c r="F3036">
        <v>751</v>
      </c>
      <c r="G3036">
        <v>0</v>
      </c>
      <c r="H3036">
        <v>334</v>
      </c>
      <c r="I3036">
        <v>2</v>
      </c>
      <c r="J3036" t="s">
        <v>22</v>
      </c>
    </row>
    <row r="3037" spans="1:10">
      <c r="A3037">
        <v>3341220800</v>
      </c>
      <c r="B3037" t="s">
        <v>26</v>
      </c>
      <c r="C3037">
        <v>10</v>
      </c>
      <c r="D3037">
        <v>334</v>
      </c>
      <c r="E3037">
        <v>122000</v>
      </c>
      <c r="F3037">
        <v>0</v>
      </c>
      <c r="G3037">
        <v>0</v>
      </c>
      <c r="H3037">
        <v>800</v>
      </c>
      <c r="I3037">
        <v>2</v>
      </c>
      <c r="J3037" t="s">
        <v>22</v>
      </c>
    </row>
    <row r="3038" spans="1:10">
      <c r="A3038">
        <v>3341222141</v>
      </c>
      <c r="B3038" t="s">
        <v>88</v>
      </c>
      <c r="C3038">
        <v>10</v>
      </c>
      <c r="D3038">
        <v>334</v>
      </c>
      <c r="E3038">
        <v>122200</v>
      </c>
      <c r="F3038">
        <v>141</v>
      </c>
      <c r="G3038">
        <v>0</v>
      </c>
      <c r="H3038">
        <v>334</v>
      </c>
      <c r="I3038">
        <v>2</v>
      </c>
      <c r="J3038" t="s">
        <v>22</v>
      </c>
    </row>
    <row r="3039" spans="1:10">
      <c r="A3039">
        <v>3341230000</v>
      </c>
      <c r="B3039" t="s">
        <v>27</v>
      </c>
      <c r="C3039">
        <v>10</v>
      </c>
      <c r="D3039">
        <v>334</v>
      </c>
      <c r="E3039">
        <v>123000</v>
      </c>
      <c r="F3039">
        <v>0</v>
      </c>
      <c r="G3039">
        <v>0</v>
      </c>
      <c r="H3039">
        <v>334</v>
      </c>
      <c r="I3039">
        <v>2</v>
      </c>
      <c r="J3039" t="s">
        <v>22</v>
      </c>
    </row>
    <row r="3040" spans="1:10">
      <c r="A3040">
        <v>3341230800</v>
      </c>
      <c r="B3040" t="s">
        <v>27</v>
      </c>
      <c r="C3040">
        <v>10</v>
      </c>
      <c r="D3040">
        <v>334</v>
      </c>
      <c r="E3040">
        <v>123000</v>
      </c>
      <c r="F3040">
        <v>0</v>
      </c>
      <c r="G3040">
        <v>0</v>
      </c>
      <c r="H3040">
        <v>800</v>
      </c>
      <c r="I3040">
        <v>2</v>
      </c>
      <c r="J3040" t="s">
        <v>22</v>
      </c>
    </row>
    <row r="3041" spans="1:10">
      <c r="A3041">
        <v>3341240000</v>
      </c>
      <c r="B3041" t="s">
        <v>28</v>
      </c>
      <c r="C3041">
        <v>10</v>
      </c>
      <c r="D3041">
        <v>334</v>
      </c>
      <c r="E3041">
        <v>124000</v>
      </c>
      <c r="F3041">
        <v>0</v>
      </c>
      <c r="G3041">
        <v>0</v>
      </c>
      <c r="H3041">
        <v>334</v>
      </c>
      <c r="I3041">
        <v>2</v>
      </c>
      <c r="J3041" t="s">
        <v>22</v>
      </c>
    </row>
    <row r="3042" spans="1:10">
      <c r="A3042">
        <v>3341240141</v>
      </c>
      <c r="B3042" t="s">
        <v>28</v>
      </c>
      <c r="C3042">
        <v>10</v>
      </c>
      <c r="D3042">
        <v>334</v>
      </c>
      <c r="E3042">
        <v>124000</v>
      </c>
      <c r="F3042">
        <v>141</v>
      </c>
      <c r="G3042">
        <v>0</v>
      </c>
      <c r="H3042">
        <v>334</v>
      </c>
      <c r="I3042">
        <v>2</v>
      </c>
      <c r="J3042" t="s">
        <v>22</v>
      </c>
    </row>
    <row r="3043" spans="1:10">
      <c r="A3043">
        <v>3341240800</v>
      </c>
      <c r="B3043" t="s">
        <v>28</v>
      </c>
      <c r="C3043">
        <v>10</v>
      </c>
      <c r="D3043">
        <v>334</v>
      </c>
      <c r="E3043">
        <v>124000</v>
      </c>
      <c r="F3043">
        <v>0</v>
      </c>
      <c r="G3043">
        <v>0</v>
      </c>
      <c r="H3043">
        <v>800</v>
      </c>
      <c r="I3043">
        <v>2</v>
      </c>
      <c r="J3043" t="s">
        <v>22</v>
      </c>
    </row>
    <row r="3044" spans="1:10">
      <c r="A3044">
        <v>3341251000</v>
      </c>
      <c r="B3044" t="s">
        <v>29</v>
      </c>
      <c r="C3044">
        <v>10</v>
      </c>
      <c r="D3044">
        <v>334</v>
      </c>
      <c r="E3044">
        <v>125100</v>
      </c>
      <c r="F3044">
        <v>0</v>
      </c>
      <c r="G3044">
        <v>0</v>
      </c>
      <c r="H3044">
        <v>334</v>
      </c>
      <c r="I3044">
        <v>2</v>
      </c>
      <c r="J3044" t="s">
        <v>22</v>
      </c>
    </row>
    <row r="3045" spans="1:10">
      <c r="A3045">
        <v>3341251165</v>
      </c>
      <c r="B3045" t="s">
        <v>29</v>
      </c>
      <c r="C3045">
        <v>10</v>
      </c>
      <c r="D3045">
        <v>334</v>
      </c>
      <c r="E3045">
        <v>125100</v>
      </c>
      <c r="F3045">
        <v>165</v>
      </c>
      <c r="G3045">
        <v>0</v>
      </c>
      <c r="H3045">
        <v>816</v>
      </c>
      <c r="I3045">
        <v>2</v>
      </c>
      <c r="J3045" t="s">
        <v>22</v>
      </c>
    </row>
    <row r="3046" spans="1:10">
      <c r="A3046">
        <v>3341251750</v>
      </c>
      <c r="B3046" t="s">
        <v>797</v>
      </c>
      <c r="C3046">
        <v>10</v>
      </c>
      <c r="D3046">
        <v>334</v>
      </c>
      <c r="E3046">
        <v>125100</v>
      </c>
      <c r="F3046">
        <v>750</v>
      </c>
      <c r="G3046">
        <v>0</v>
      </c>
      <c r="H3046">
        <v>334</v>
      </c>
      <c r="I3046">
        <v>2</v>
      </c>
      <c r="J3046" t="s">
        <v>22</v>
      </c>
    </row>
    <row r="3047" spans="1:10">
      <c r="A3047">
        <v>3341251800</v>
      </c>
      <c r="B3047" t="s">
        <v>29</v>
      </c>
      <c r="C3047">
        <v>10</v>
      </c>
      <c r="D3047">
        <v>334</v>
      </c>
      <c r="E3047">
        <v>125100</v>
      </c>
      <c r="F3047">
        <v>0</v>
      </c>
      <c r="G3047">
        <v>0</v>
      </c>
      <c r="H3047">
        <v>800</v>
      </c>
      <c r="I3047">
        <v>2</v>
      </c>
      <c r="J3047" t="s">
        <v>22</v>
      </c>
    </row>
    <row r="3048" spans="1:10">
      <c r="A3048">
        <v>3341260000</v>
      </c>
      <c r="B3048" t="s">
        <v>30</v>
      </c>
      <c r="C3048">
        <v>10</v>
      </c>
      <c r="D3048">
        <v>334</v>
      </c>
      <c r="E3048">
        <v>126000</v>
      </c>
      <c r="F3048">
        <v>0</v>
      </c>
      <c r="G3048">
        <v>0</v>
      </c>
      <c r="H3048">
        <v>334</v>
      </c>
      <c r="I3048">
        <v>2</v>
      </c>
      <c r="J3048" t="s">
        <v>22</v>
      </c>
    </row>
    <row r="3049" spans="1:10">
      <c r="A3049">
        <v>3341260141</v>
      </c>
      <c r="B3049" t="s">
        <v>30</v>
      </c>
      <c r="C3049">
        <v>10</v>
      </c>
      <c r="D3049">
        <v>334</v>
      </c>
      <c r="E3049">
        <v>126000</v>
      </c>
      <c r="F3049">
        <v>141</v>
      </c>
      <c r="G3049">
        <v>0</v>
      </c>
      <c r="H3049">
        <v>334</v>
      </c>
      <c r="I3049">
        <v>2</v>
      </c>
      <c r="J3049" t="s">
        <v>22</v>
      </c>
    </row>
    <row r="3050" spans="1:10">
      <c r="A3050">
        <v>3341260800</v>
      </c>
      <c r="B3050" t="s">
        <v>30</v>
      </c>
      <c r="C3050">
        <v>10</v>
      </c>
      <c r="D3050">
        <v>334</v>
      </c>
      <c r="E3050">
        <v>126000</v>
      </c>
      <c r="F3050">
        <v>0</v>
      </c>
      <c r="G3050">
        <v>0</v>
      </c>
      <c r="H3050">
        <v>800</v>
      </c>
      <c r="I3050">
        <v>2</v>
      </c>
      <c r="J3050" t="s">
        <v>22</v>
      </c>
    </row>
    <row r="3051" spans="1:10">
      <c r="A3051">
        <v>3341270000</v>
      </c>
      <c r="B3051" t="s">
        <v>31</v>
      </c>
      <c r="C3051">
        <v>10</v>
      </c>
      <c r="D3051">
        <v>334</v>
      </c>
      <c r="E3051">
        <v>127000</v>
      </c>
      <c r="F3051">
        <v>0</v>
      </c>
      <c r="G3051">
        <v>0</v>
      </c>
      <c r="H3051">
        <v>334</v>
      </c>
      <c r="I3051">
        <v>2</v>
      </c>
      <c r="J3051" t="s">
        <v>22</v>
      </c>
    </row>
    <row r="3052" spans="1:10">
      <c r="A3052">
        <v>3341270141</v>
      </c>
      <c r="B3052" t="s">
        <v>779</v>
      </c>
      <c r="C3052">
        <v>10</v>
      </c>
      <c r="D3052">
        <v>334</v>
      </c>
      <c r="E3052">
        <v>127000</v>
      </c>
      <c r="F3052">
        <v>141</v>
      </c>
      <c r="G3052">
        <v>0</v>
      </c>
      <c r="H3052">
        <v>334</v>
      </c>
      <c r="I3052">
        <v>2</v>
      </c>
      <c r="J3052" t="s">
        <v>22</v>
      </c>
    </row>
    <row r="3053" spans="1:10">
      <c r="A3053">
        <v>3341270800</v>
      </c>
      <c r="B3053" t="s">
        <v>31</v>
      </c>
      <c r="C3053">
        <v>10</v>
      </c>
      <c r="D3053">
        <v>334</v>
      </c>
      <c r="E3053">
        <v>127000</v>
      </c>
      <c r="F3053">
        <v>0</v>
      </c>
      <c r="G3053">
        <v>0</v>
      </c>
      <c r="H3053">
        <v>800</v>
      </c>
      <c r="I3053">
        <v>2</v>
      </c>
      <c r="J3053" t="s">
        <v>22</v>
      </c>
    </row>
    <row r="3054" spans="1:10">
      <c r="A3054">
        <v>3341292141</v>
      </c>
      <c r="B3054" t="s">
        <v>191</v>
      </c>
      <c r="C3054">
        <v>10</v>
      </c>
      <c r="D3054">
        <v>334</v>
      </c>
      <c r="E3054">
        <v>129200</v>
      </c>
      <c r="F3054">
        <v>141</v>
      </c>
      <c r="G3054">
        <v>0</v>
      </c>
      <c r="H3054">
        <v>334</v>
      </c>
      <c r="I3054">
        <v>2</v>
      </c>
      <c r="J3054" t="s">
        <v>22</v>
      </c>
    </row>
    <row r="3055" spans="1:10">
      <c r="A3055">
        <v>3341292322</v>
      </c>
      <c r="B3055" t="s">
        <v>192</v>
      </c>
      <c r="C3055">
        <v>10</v>
      </c>
      <c r="D3055">
        <v>334</v>
      </c>
      <c r="E3055">
        <v>129200</v>
      </c>
      <c r="F3055">
        <v>322</v>
      </c>
      <c r="G3055">
        <v>0</v>
      </c>
      <c r="H3055">
        <v>800</v>
      </c>
      <c r="I3055">
        <v>2</v>
      </c>
      <c r="J3055" t="s">
        <v>22</v>
      </c>
    </row>
    <row r="3056" spans="1:10">
      <c r="A3056">
        <v>3341320000</v>
      </c>
      <c r="B3056" t="s">
        <v>175</v>
      </c>
      <c r="C3056">
        <v>10</v>
      </c>
      <c r="D3056">
        <v>334</v>
      </c>
      <c r="E3056">
        <v>132000</v>
      </c>
      <c r="F3056">
        <v>0</v>
      </c>
      <c r="G3056">
        <v>0</v>
      </c>
      <c r="H3056">
        <v>334</v>
      </c>
      <c r="I3056">
        <v>2</v>
      </c>
      <c r="J3056" t="s">
        <v>22</v>
      </c>
    </row>
    <row r="3057" spans="1:10">
      <c r="A3057">
        <v>3341320800</v>
      </c>
      <c r="B3057" t="s">
        <v>175</v>
      </c>
      <c r="C3057">
        <v>10</v>
      </c>
      <c r="D3057">
        <v>334</v>
      </c>
      <c r="E3057">
        <v>132000</v>
      </c>
      <c r="F3057">
        <v>0</v>
      </c>
      <c r="G3057">
        <v>0</v>
      </c>
      <c r="H3057">
        <v>800</v>
      </c>
      <c r="I3057">
        <v>2</v>
      </c>
      <c r="J3057" t="s">
        <v>22</v>
      </c>
    </row>
    <row r="3058" spans="1:10">
      <c r="A3058">
        <v>3341350000</v>
      </c>
      <c r="B3058" t="s">
        <v>176</v>
      </c>
      <c r="C3058">
        <v>10</v>
      </c>
      <c r="D3058">
        <v>334</v>
      </c>
      <c r="E3058">
        <v>135000</v>
      </c>
      <c r="F3058">
        <v>0</v>
      </c>
      <c r="G3058">
        <v>0</v>
      </c>
      <c r="H3058">
        <v>334</v>
      </c>
      <c r="I3058">
        <v>2</v>
      </c>
      <c r="J3058" t="s">
        <v>22</v>
      </c>
    </row>
    <row r="3059" spans="1:10">
      <c r="A3059">
        <v>3341350800</v>
      </c>
      <c r="B3059" t="s">
        <v>176</v>
      </c>
      <c r="C3059">
        <v>10</v>
      </c>
      <c r="D3059">
        <v>334</v>
      </c>
      <c r="E3059">
        <v>135000</v>
      </c>
      <c r="F3059">
        <v>0</v>
      </c>
      <c r="G3059">
        <v>0</v>
      </c>
      <c r="H3059">
        <v>800</v>
      </c>
      <c r="I3059">
        <v>2</v>
      </c>
      <c r="J3059" t="s">
        <v>22</v>
      </c>
    </row>
    <row r="3060" spans="1:10">
      <c r="A3060">
        <v>3341360000</v>
      </c>
      <c r="B3060" t="s">
        <v>67</v>
      </c>
      <c r="C3060">
        <v>10</v>
      </c>
      <c r="D3060">
        <v>334</v>
      </c>
      <c r="E3060">
        <v>136000</v>
      </c>
      <c r="F3060">
        <v>0</v>
      </c>
      <c r="G3060">
        <v>0</v>
      </c>
      <c r="H3060">
        <v>334</v>
      </c>
      <c r="I3060">
        <v>2</v>
      </c>
      <c r="J3060" t="s">
        <v>22</v>
      </c>
    </row>
    <row r="3061" spans="1:10">
      <c r="A3061">
        <v>3341360755</v>
      </c>
      <c r="B3061" t="s">
        <v>67</v>
      </c>
      <c r="C3061">
        <v>10</v>
      </c>
      <c r="D3061">
        <v>334</v>
      </c>
      <c r="E3061">
        <v>136000</v>
      </c>
      <c r="F3061">
        <v>755</v>
      </c>
      <c r="G3061">
        <v>0</v>
      </c>
      <c r="H3061">
        <v>809</v>
      </c>
      <c r="I3061">
        <v>2</v>
      </c>
      <c r="J3061" t="s">
        <v>22</v>
      </c>
    </row>
    <row r="3062" spans="1:10">
      <c r="A3062">
        <v>3341360800</v>
      </c>
      <c r="B3062" t="s">
        <v>67</v>
      </c>
      <c r="C3062">
        <v>10</v>
      </c>
      <c r="D3062">
        <v>334</v>
      </c>
      <c r="E3062">
        <v>136000</v>
      </c>
      <c r="F3062">
        <v>0</v>
      </c>
      <c r="G3062">
        <v>0</v>
      </c>
      <c r="H3062">
        <v>800</v>
      </c>
      <c r="I3062">
        <v>2</v>
      </c>
      <c r="J3062" t="s">
        <v>22</v>
      </c>
    </row>
    <row r="3063" spans="1:10">
      <c r="A3063">
        <v>3341410000</v>
      </c>
      <c r="B3063" t="s">
        <v>177</v>
      </c>
      <c r="C3063">
        <v>10</v>
      </c>
      <c r="D3063">
        <v>334</v>
      </c>
      <c r="E3063">
        <v>141000</v>
      </c>
      <c r="F3063">
        <v>0</v>
      </c>
      <c r="G3063">
        <v>0</v>
      </c>
      <c r="H3063">
        <v>334</v>
      </c>
      <c r="I3063">
        <v>2</v>
      </c>
      <c r="J3063" t="s">
        <v>22</v>
      </c>
    </row>
    <row r="3064" spans="1:10">
      <c r="A3064">
        <v>3341410800</v>
      </c>
      <c r="B3064" t="s">
        <v>177</v>
      </c>
      <c r="C3064">
        <v>10</v>
      </c>
      <c r="D3064">
        <v>334</v>
      </c>
      <c r="E3064">
        <v>141000</v>
      </c>
      <c r="F3064">
        <v>0</v>
      </c>
      <c r="G3064">
        <v>0</v>
      </c>
      <c r="H3064">
        <v>800</v>
      </c>
      <c r="I3064">
        <v>2</v>
      </c>
      <c r="J3064" t="s">
        <v>22</v>
      </c>
    </row>
    <row r="3065" spans="1:10">
      <c r="A3065">
        <v>3341430000</v>
      </c>
      <c r="B3065" t="s">
        <v>32</v>
      </c>
      <c r="C3065">
        <v>10</v>
      </c>
      <c r="D3065">
        <v>334</v>
      </c>
      <c r="E3065">
        <v>143000</v>
      </c>
      <c r="F3065">
        <v>0</v>
      </c>
      <c r="G3065">
        <v>0</v>
      </c>
      <c r="H3065">
        <v>334</v>
      </c>
      <c r="I3065">
        <v>2</v>
      </c>
      <c r="J3065" t="s">
        <v>22</v>
      </c>
    </row>
    <row r="3066" spans="1:10">
      <c r="A3066">
        <v>3341430800</v>
      </c>
      <c r="B3066" t="s">
        <v>32</v>
      </c>
      <c r="C3066">
        <v>10</v>
      </c>
      <c r="D3066">
        <v>334</v>
      </c>
      <c r="E3066">
        <v>143000</v>
      </c>
      <c r="F3066">
        <v>0</v>
      </c>
      <c r="G3066">
        <v>0</v>
      </c>
      <c r="H3066">
        <v>800</v>
      </c>
      <c r="I3066">
        <v>2</v>
      </c>
      <c r="J3066" t="s">
        <v>22</v>
      </c>
    </row>
    <row r="3067" spans="1:10">
      <c r="A3067">
        <v>3341550119</v>
      </c>
      <c r="B3067" t="s">
        <v>127</v>
      </c>
      <c r="C3067">
        <v>27</v>
      </c>
      <c r="D3067">
        <v>334</v>
      </c>
      <c r="E3067">
        <v>155000</v>
      </c>
      <c r="F3067">
        <v>19</v>
      </c>
      <c r="G3067">
        <v>0</v>
      </c>
      <c r="H3067">
        <v>334</v>
      </c>
      <c r="I3067">
        <v>2</v>
      </c>
      <c r="J3067" t="s">
        <v>22</v>
      </c>
    </row>
    <row r="3068" spans="1:10">
      <c r="A3068">
        <v>3341566111</v>
      </c>
      <c r="B3068" t="s">
        <v>33</v>
      </c>
      <c r="C3068">
        <v>27</v>
      </c>
      <c r="D3068">
        <v>334</v>
      </c>
      <c r="E3068">
        <v>156600</v>
      </c>
      <c r="F3068">
        <v>11</v>
      </c>
      <c r="G3068">
        <v>0</v>
      </c>
      <c r="H3068">
        <v>815</v>
      </c>
      <c r="I3068">
        <v>2</v>
      </c>
      <c r="J3068" t="s">
        <v>22</v>
      </c>
    </row>
    <row r="3069" spans="1:10">
      <c r="A3069">
        <v>3341566119</v>
      </c>
      <c r="B3069" t="s">
        <v>33</v>
      </c>
      <c r="C3069">
        <v>27</v>
      </c>
      <c r="D3069">
        <v>334</v>
      </c>
      <c r="E3069">
        <v>156600</v>
      </c>
      <c r="F3069">
        <v>19</v>
      </c>
      <c r="G3069">
        <v>0</v>
      </c>
      <c r="H3069">
        <v>334</v>
      </c>
      <c r="I3069">
        <v>2</v>
      </c>
      <c r="J3069" t="s">
        <v>22</v>
      </c>
    </row>
    <row r="3070" spans="1:10">
      <c r="A3070">
        <v>3341580111</v>
      </c>
      <c r="B3070" t="s">
        <v>107</v>
      </c>
      <c r="C3070">
        <v>27</v>
      </c>
      <c r="D3070">
        <v>334</v>
      </c>
      <c r="E3070">
        <v>158000</v>
      </c>
      <c r="F3070">
        <v>11</v>
      </c>
      <c r="G3070">
        <v>0</v>
      </c>
      <c r="H3070">
        <v>815</v>
      </c>
      <c r="I3070">
        <v>2</v>
      </c>
      <c r="J3070" t="s">
        <v>22</v>
      </c>
    </row>
    <row r="3071" spans="1:10">
      <c r="A3071">
        <v>3341580119</v>
      </c>
      <c r="B3071" t="s">
        <v>70</v>
      </c>
      <c r="C3071">
        <v>27</v>
      </c>
      <c r="D3071">
        <v>334</v>
      </c>
      <c r="E3071">
        <v>158000</v>
      </c>
      <c r="F3071">
        <v>19</v>
      </c>
      <c r="G3071">
        <v>0</v>
      </c>
      <c r="H3071">
        <v>334</v>
      </c>
      <c r="I3071">
        <v>2</v>
      </c>
      <c r="J3071" t="s">
        <v>22</v>
      </c>
    </row>
    <row r="3072" spans="1:10">
      <c r="A3072">
        <v>3341580341</v>
      </c>
      <c r="B3072" t="s">
        <v>70</v>
      </c>
      <c r="C3072">
        <v>27</v>
      </c>
      <c r="D3072">
        <v>334</v>
      </c>
      <c r="E3072">
        <v>158000</v>
      </c>
      <c r="F3072">
        <v>341</v>
      </c>
      <c r="G3072">
        <v>0</v>
      </c>
      <c r="H3072">
        <v>334</v>
      </c>
      <c r="I3072">
        <v>2</v>
      </c>
      <c r="J3072" t="s">
        <v>22</v>
      </c>
    </row>
    <row r="3073" spans="1:10">
      <c r="A3073">
        <v>3341591111</v>
      </c>
      <c r="B3073" t="s">
        <v>71</v>
      </c>
      <c r="C3073">
        <v>27</v>
      </c>
      <c r="D3073">
        <v>334</v>
      </c>
      <c r="E3073">
        <v>159100</v>
      </c>
      <c r="F3073">
        <v>11</v>
      </c>
      <c r="G3073">
        <v>0</v>
      </c>
      <c r="H3073">
        <v>815</v>
      </c>
      <c r="I3073">
        <v>2</v>
      </c>
      <c r="J3073" t="s">
        <v>22</v>
      </c>
    </row>
    <row r="3074" spans="1:10">
      <c r="A3074">
        <v>3341591341</v>
      </c>
      <c r="B3074" t="s">
        <v>160</v>
      </c>
      <c r="C3074">
        <v>27</v>
      </c>
      <c r="D3074">
        <v>334</v>
      </c>
      <c r="E3074">
        <v>159100</v>
      </c>
      <c r="F3074">
        <v>341</v>
      </c>
      <c r="G3074">
        <v>0</v>
      </c>
      <c r="H3074">
        <v>334</v>
      </c>
      <c r="I3074">
        <v>2</v>
      </c>
      <c r="J3074" t="s">
        <v>22</v>
      </c>
    </row>
    <row r="3075" spans="1:10">
      <c r="A3075">
        <v>3341592111</v>
      </c>
      <c r="B3075" t="s">
        <v>287</v>
      </c>
      <c r="C3075">
        <v>27</v>
      </c>
      <c r="D3075">
        <v>334</v>
      </c>
      <c r="E3075">
        <v>159200</v>
      </c>
      <c r="F3075">
        <v>11</v>
      </c>
      <c r="G3075">
        <v>1</v>
      </c>
      <c r="H3075">
        <v>334</v>
      </c>
      <c r="I3075">
        <v>2</v>
      </c>
      <c r="J3075" t="s">
        <v>22</v>
      </c>
    </row>
    <row r="3076" spans="1:10">
      <c r="A3076">
        <v>3341594111</v>
      </c>
      <c r="B3076" t="s">
        <v>1388</v>
      </c>
      <c r="C3076">
        <v>27</v>
      </c>
      <c r="D3076">
        <v>334</v>
      </c>
      <c r="E3076">
        <v>159100</v>
      </c>
      <c r="F3076">
        <v>11</v>
      </c>
      <c r="G3076">
        <v>1</v>
      </c>
      <c r="H3076">
        <v>334</v>
      </c>
      <c r="I3076">
        <v>2</v>
      </c>
      <c r="J3076" t="s">
        <v>22</v>
      </c>
    </row>
    <row r="3077" spans="1:10">
      <c r="A3077">
        <v>3341613000</v>
      </c>
      <c r="B3077" t="s">
        <v>161</v>
      </c>
      <c r="C3077">
        <v>10</v>
      </c>
      <c r="D3077">
        <v>334</v>
      </c>
      <c r="E3077">
        <v>161300</v>
      </c>
      <c r="F3077">
        <v>0</v>
      </c>
      <c r="G3077">
        <v>0</v>
      </c>
      <c r="H3077">
        <v>334</v>
      </c>
      <c r="I3077">
        <v>2</v>
      </c>
      <c r="J3077" t="s">
        <v>22</v>
      </c>
    </row>
    <row r="3078" spans="1:10">
      <c r="A3078">
        <v>3341613754</v>
      </c>
      <c r="B3078" t="s">
        <v>1399</v>
      </c>
      <c r="C3078">
        <v>10</v>
      </c>
      <c r="D3078">
        <v>334</v>
      </c>
      <c r="E3078">
        <v>161300</v>
      </c>
      <c r="F3078">
        <v>754</v>
      </c>
      <c r="G3078">
        <v>0</v>
      </c>
      <c r="H3078">
        <v>334</v>
      </c>
      <c r="I3078">
        <v>2</v>
      </c>
      <c r="J3078" t="s">
        <v>22</v>
      </c>
    </row>
    <row r="3079" spans="1:10">
      <c r="A3079">
        <v>3341613800</v>
      </c>
      <c r="B3079" t="s">
        <v>178</v>
      </c>
      <c r="C3079">
        <v>10</v>
      </c>
      <c r="D3079">
        <v>334</v>
      </c>
      <c r="E3079">
        <v>161300</v>
      </c>
      <c r="F3079">
        <v>0</v>
      </c>
      <c r="G3079">
        <v>0</v>
      </c>
      <c r="H3079">
        <v>800</v>
      </c>
      <c r="I3079">
        <v>2</v>
      </c>
      <c r="J3079" t="s">
        <v>22</v>
      </c>
    </row>
    <row r="3080" spans="1:10">
      <c r="A3080">
        <v>3341620000</v>
      </c>
      <c r="B3080" t="s">
        <v>179</v>
      </c>
      <c r="C3080">
        <v>10</v>
      </c>
      <c r="D3080">
        <v>334</v>
      </c>
      <c r="E3080">
        <v>162000</v>
      </c>
      <c r="F3080">
        <v>0</v>
      </c>
      <c r="G3080">
        <v>0</v>
      </c>
      <c r="H3080">
        <v>810</v>
      </c>
      <c r="I3080">
        <v>2</v>
      </c>
      <c r="J3080" t="s">
        <v>22</v>
      </c>
    </row>
    <row r="3081" spans="1:10">
      <c r="A3081">
        <v>3341620800</v>
      </c>
      <c r="B3081" t="s">
        <v>179</v>
      </c>
      <c r="C3081">
        <v>10</v>
      </c>
      <c r="D3081">
        <v>334</v>
      </c>
      <c r="E3081">
        <v>162000</v>
      </c>
      <c r="F3081">
        <v>0</v>
      </c>
      <c r="G3081">
        <v>0</v>
      </c>
      <c r="H3081">
        <v>810</v>
      </c>
      <c r="I3081">
        <v>2</v>
      </c>
      <c r="J3081" t="s">
        <v>22</v>
      </c>
    </row>
    <row r="3082" spans="1:10">
      <c r="A3082">
        <v>3341621000</v>
      </c>
      <c r="B3082" t="s">
        <v>180</v>
      </c>
      <c r="C3082">
        <v>10</v>
      </c>
      <c r="D3082">
        <v>334</v>
      </c>
      <c r="E3082">
        <v>162100</v>
      </c>
      <c r="F3082">
        <v>0</v>
      </c>
      <c r="G3082">
        <v>0</v>
      </c>
      <c r="H3082">
        <v>810</v>
      </c>
      <c r="I3082">
        <v>2</v>
      </c>
      <c r="J3082" t="s">
        <v>22</v>
      </c>
    </row>
    <row r="3083" spans="1:10">
      <c r="A3083">
        <v>3341621800</v>
      </c>
      <c r="B3083" t="s">
        <v>180</v>
      </c>
      <c r="C3083">
        <v>10</v>
      </c>
      <c r="D3083">
        <v>334</v>
      </c>
      <c r="E3083">
        <v>162100</v>
      </c>
      <c r="F3083">
        <v>0</v>
      </c>
      <c r="G3083">
        <v>0</v>
      </c>
      <c r="H3083">
        <v>810</v>
      </c>
      <c r="I3083">
        <v>2</v>
      </c>
      <c r="J3083" t="s">
        <v>22</v>
      </c>
    </row>
    <row r="3084" spans="1:10">
      <c r="A3084">
        <v>3341623000</v>
      </c>
      <c r="B3084" t="s">
        <v>214</v>
      </c>
      <c r="C3084">
        <v>10</v>
      </c>
      <c r="D3084">
        <v>334</v>
      </c>
      <c r="E3084">
        <v>162300</v>
      </c>
      <c r="F3084">
        <v>0</v>
      </c>
      <c r="G3084">
        <v>0</v>
      </c>
      <c r="H3084">
        <v>810</v>
      </c>
      <c r="I3084">
        <v>2</v>
      </c>
      <c r="J3084" t="s">
        <v>22</v>
      </c>
    </row>
    <row r="3085" spans="1:10">
      <c r="A3085">
        <v>3341623800</v>
      </c>
      <c r="B3085" t="s">
        <v>231</v>
      </c>
      <c r="C3085">
        <v>10</v>
      </c>
      <c r="D3085">
        <v>334</v>
      </c>
      <c r="E3085">
        <v>162300</v>
      </c>
      <c r="F3085">
        <v>0</v>
      </c>
      <c r="G3085">
        <v>0</v>
      </c>
      <c r="H3085">
        <v>800</v>
      </c>
      <c r="I3085">
        <v>2</v>
      </c>
      <c r="J3085" t="s">
        <v>22</v>
      </c>
    </row>
    <row r="3086" spans="1:10">
      <c r="A3086">
        <v>3341624000</v>
      </c>
      <c r="B3086" t="s">
        <v>82</v>
      </c>
      <c r="C3086">
        <v>10</v>
      </c>
      <c r="D3086">
        <v>334</v>
      </c>
      <c r="E3086">
        <v>162400</v>
      </c>
      <c r="F3086">
        <v>0</v>
      </c>
      <c r="G3086">
        <v>0</v>
      </c>
      <c r="H3086">
        <v>810</v>
      </c>
      <c r="I3086">
        <v>2</v>
      </c>
      <c r="J3086" t="s">
        <v>22</v>
      </c>
    </row>
    <row r="3087" spans="1:10">
      <c r="A3087">
        <v>3341624001</v>
      </c>
      <c r="B3087" t="s">
        <v>108</v>
      </c>
      <c r="C3087">
        <v>10</v>
      </c>
      <c r="D3087">
        <v>334</v>
      </c>
      <c r="E3087">
        <v>162400</v>
      </c>
      <c r="F3087">
        <v>0</v>
      </c>
      <c r="G3087">
        <v>0</v>
      </c>
      <c r="H3087">
        <v>334</v>
      </c>
      <c r="I3087">
        <v>2</v>
      </c>
      <c r="J3087" t="s">
        <v>22</v>
      </c>
    </row>
    <row r="3088" spans="1:10">
      <c r="A3088">
        <v>3341624800</v>
      </c>
      <c r="B3088" t="s">
        <v>82</v>
      </c>
      <c r="C3088">
        <v>10</v>
      </c>
      <c r="D3088">
        <v>334</v>
      </c>
      <c r="E3088">
        <v>162400</v>
      </c>
      <c r="F3088">
        <v>0</v>
      </c>
      <c r="G3088">
        <v>0</v>
      </c>
      <c r="H3088">
        <v>810</v>
      </c>
      <c r="I3088">
        <v>2</v>
      </c>
      <c r="J3088" t="s">
        <v>22</v>
      </c>
    </row>
    <row r="3089" spans="1:10">
      <c r="A3089">
        <v>3341710141</v>
      </c>
      <c r="B3089" t="s">
        <v>780</v>
      </c>
      <c r="C3089">
        <v>10</v>
      </c>
      <c r="D3089">
        <v>334</v>
      </c>
      <c r="E3089">
        <v>171000</v>
      </c>
      <c r="F3089">
        <v>141</v>
      </c>
      <c r="G3089">
        <v>0</v>
      </c>
      <c r="H3089">
        <v>334</v>
      </c>
      <c r="I3089">
        <v>2</v>
      </c>
      <c r="J3089" t="s">
        <v>22</v>
      </c>
    </row>
    <row r="3090" spans="1:10">
      <c r="A3090">
        <v>3342110141</v>
      </c>
      <c r="B3090" t="s">
        <v>796</v>
      </c>
      <c r="C3090">
        <v>10</v>
      </c>
      <c r="D3090">
        <v>334</v>
      </c>
      <c r="E3090">
        <v>211000</v>
      </c>
      <c r="F3090">
        <v>141</v>
      </c>
      <c r="G3090">
        <v>0</v>
      </c>
      <c r="H3090">
        <v>334</v>
      </c>
      <c r="I3090">
        <v>2</v>
      </c>
      <c r="J3090" t="s">
        <v>22</v>
      </c>
    </row>
    <row r="3091" spans="1:10">
      <c r="A3091">
        <v>3342120141</v>
      </c>
      <c r="B3091" t="s">
        <v>83</v>
      </c>
      <c r="C3091">
        <v>10</v>
      </c>
      <c r="D3091">
        <v>334</v>
      </c>
      <c r="E3091">
        <v>212000</v>
      </c>
      <c r="F3091">
        <v>141</v>
      </c>
      <c r="G3091">
        <v>0</v>
      </c>
      <c r="H3091">
        <v>334</v>
      </c>
      <c r="I3091">
        <v>2</v>
      </c>
      <c r="J3091" t="s">
        <v>22</v>
      </c>
    </row>
    <row r="3092" spans="1:10">
      <c r="A3092">
        <v>3342120800</v>
      </c>
      <c r="B3092" t="s">
        <v>83</v>
      </c>
      <c r="C3092">
        <v>10</v>
      </c>
      <c r="D3092">
        <v>334</v>
      </c>
      <c r="E3092">
        <v>212000</v>
      </c>
      <c r="F3092">
        <v>0</v>
      </c>
      <c r="G3092">
        <v>0</v>
      </c>
      <c r="H3092">
        <v>800</v>
      </c>
      <c r="I3092">
        <v>2</v>
      </c>
      <c r="J3092" t="s">
        <v>22</v>
      </c>
    </row>
    <row r="3093" spans="1:10">
      <c r="A3093">
        <v>3342122165</v>
      </c>
      <c r="B3093" t="s">
        <v>83</v>
      </c>
      <c r="C3093">
        <v>10</v>
      </c>
      <c r="D3093">
        <v>334</v>
      </c>
      <c r="E3093">
        <v>212200</v>
      </c>
      <c r="F3093">
        <v>165</v>
      </c>
      <c r="G3093">
        <v>0</v>
      </c>
      <c r="H3093">
        <v>816</v>
      </c>
      <c r="I3093">
        <v>2</v>
      </c>
      <c r="J3093" t="s">
        <v>22</v>
      </c>
    </row>
    <row r="3094" spans="1:10">
      <c r="A3094">
        <v>3342130000</v>
      </c>
      <c r="B3094" t="s">
        <v>53</v>
      </c>
      <c r="C3094">
        <v>10</v>
      </c>
      <c r="D3094">
        <v>334</v>
      </c>
      <c r="E3094">
        <v>213000</v>
      </c>
      <c r="F3094">
        <v>0</v>
      </c>
      <c r="G3094">
        <v>0</v>
      </c>
      <c r="H3094">
        <v>334</v>
      </c>
      <c r="I3094">
        <v>2</v>
      </c>
      <c r="J3094" t="s">
        <v>22</v>
      </c>
    </row>
    <row r="3095" spans="1:10">
      <c r="A3095">
        <v>3342130111</v>
      </c>
      <c r="B3095" t="s">
        <v>53</v>
      </c>
      <c r="C3095">
        <v>27</v>
      </c>
      <c r="D3095">
        <v>334</v>
      </c>
      <c r="E3095">
        <v>213000</v>
      </c>
      <c r="F3095">
        <v>11</v>
      </c>
      <c r="G3095">
        <v>0</v>
      </c>
      <c r="H3095">
        <v>815</v>
      </c>
      <c r="I3095">
        <v>2</v>
      </c>
      <c r="J3095" t="s">
        <v>22</v>
      </c>
    </row>
    <row r="3096" spans="1:10">
      <c r="A3096">
        <v>3342130141</v>
      </c>
      <c r="B3096" t="s">
        <v>53</v>
      </c>
      <c r="C3096">
        <v>10</v>
      </c>
      <c r="D3096">
        <v>334</v>
      </c>
      <c r="E3096">
        <v>213000</v>
      </c>
      <c r="F3096">
        <v>141</v>
      </c>
      <c r="G3096">
        <v>0</v>
      </c>
      <c r="H3096">
        <v>334</v>
      </c>
      <c r="I3096">
        <v>2</v>
      </c>
      <c r="J3096" t="s">
        <v>22</v>
      </c>
    </row>
    <row r="3097" spans="1:10">
      <c r="A3097">
        <v>3342130751</v>
      </c>
      <c r="B3097" t="s">
        <v>53</v>
      </c>
      <c r="C3097">
        <v>10</v>
      </c>
      <c r="D3097">
        <v>334</v>
      </c>
      <c r="E3097">
        <v>213000</v>
      </c>
      <c r="F3097">
        <v>751</v>
      </c>
      <c r="G3097">
        <v>0</v>
      </c>
      <c r="H3097">
        <v>334</v>
      </c>
      <c r="I3097">
        <v>2</v>
      </c>
      <c r="J3097" t="s">
        <v>22</v>
      </c>
    </row>
    <row r="3098" spans="1:10">
      <c r="A3098">
        <v>3342130800</v>
      </c>
      <c r="B3098" t="s">
        <v>53</v>
      </c>
      <c r="C3098">
        <v>10</v>
      </c>
      <c r="D3098">
        <v>334</v>
      </c>
      <c r="E3098">
        <v>213000</v>
      </c>
      <c r="F3098">
        <v>0</v>
      </c>
      <c r="G3098">
        <v>0</v>
      </c>
      <c r="H3098">
        <v>800</v>
      </c>
      <c r="I3098">
        <v>2</v>
      </c>
      <c r="J3098" t="s">
        <v>22</v>
      </c>
    </row>
    <row r="3099" spans="1:10">
      <c r="A3099">
        <v>3342140000</v>
      </c>
      <c r="B3099" t="s">
        <v>35</v>
      </c>
      <c r="C3099">
        <v>10</v>
      </c>
      <c r="D3099">
        <v>334</v>
      </c>
      <c r="E3099">
        <v>214000</v>
      </c>
      <c r="F3099">
        <v>0</v>
      </c>
      <c r="G3099">
        <v>0</v>
      </c>
      <c r="H3099">
        <v>334</v>
      </c>
      <c r="I3099">
        <v>2</v>
      </c>
      <c r="J3099" t="s">
        <v>22</v>
      </c>
    </row>
    <row r="3100" spans="1:10">
      <c r="A3100">
        <v>3342170800</v>
      </c>
      <c r="B3100" t="s">
        <v>119</v>
      </c>
      <c r="C3100">
        <v>10</v>
      </c>
      <c r="D3100">
        <v>334</v>
      </c>
      <c r="E3100">
        <v>217000</v>
      </c>
      <c r="F3100">
        <v>0</v>
      </c>
      <c r="G3100">
        <v>0</v>
      </c>
      <c r="H3100">
        <v>800</v>
      </c>
      <c r="I3100">
        <v>2</v>
      </c>
      <c r="J3100" t="s">
        <v>22</v>
      </c>
    </row>
    <row r="3101" spans="1:10">
      <c r="A3101">
        <v>3342190000</v>
      </c>
      <c r="B3101" t="s">
        <v>55</v>
      </c>
      <c r="C3101">
        <v>10</v>
      </c>
      <c r="D3101">
        <v>334</v>
      </c>
      <c r="E3101">
        <v>219000</v>
      </c>
      <c r="F3101">
        <v>0</v>
      </c>
      <c r="G3101">
        <v>0</v>
      </c>
      <c r="H3101">
        <v>334</v>
      </c>
      <c r="I3101">
        <v>2</v>
      </c>
      <c r="J3101" t="s">
        <v>22</v>
      </c>
    </row>
    <row r="3102" spans="1:10">
      <c r="A3102">
        <v>3342190141</v>
      </c>
      <c r="B3102" t="s">
        <v>55</v>
      </c>
      <c r="C3102">
        <v>10</v>
      </c>
      <c r="D3102">
        <v>334</v>
      </c>
      <c r="E3102">
        <v>219000</v>
      </c>
      <c r="F3102">
        <v>141</v>
      </c>
      <c r="G3102">
        <v>0</v>
      </c>
      <c r="H3102">
        <v>334</v>
      </c>
      <c r="I3102">
        <v>2</v>
      </c>
      <c r="J3102" t="s">
        <v>22</v>
      </c>
    </row>
    <row r="3103" spans="1:10">
      <c r="A3103">
        <v>3342190381</v>
      </c>
      <c r="B3103" t="s">
        <v>1398</v>
      </c>
      <c r="C3103">
        <v>10</v>
      </c>
      <c r="D3103">
        <v>334</v>
      </c>
      <c r="E3103">
        <v>219000</v>
      </c>
      <c r="F3103">
        <v>381</v>
      </c>
      <c r="G3103">
        <v>0</v>
      </c>
      <c r="H3103">
        <v>841</v>
      </c>
      <c r="I3103">
        <v>2</v>
      </c>
      <c r="J3103" t="s">
        <v>22</v>
      </c>
    </row>
    <row r="3104" spans="1:10">
      <c r="A3104">
        <v>3342212141</v>
      </c>
      <c r="B3104" t="s">
        <v>56</v>
      </c>
      <c r="C3104">
        <v>10</v>
      </c>
      <c r="D3104">
        <v>334</v>
      </c>
      <c r="E3104">
        <v>221200</v>
      </c>
      <c r="F3104">
        <v>141</v>
      </c>
      <c r="G3104">
        <v>0</v>
      </c>
      <c r="H3104">
        <v>334</v>
      </c>
      <c r="I3104">
        <v>2</v>
      </c>
      <c r="J3104" t="s">
        <v>22</v>
      </c>
    </row>
    <row r="3105" spans="1:10">
      <c r="A3105">
        <v>3342212162</v>
      </c>
      <c r="B3105" t="s">
        <v>56</v>
      </c>
      <c r="C3105">
        <v>10</v>
      </c>
      <c r="D3105">
        <v>334</v>
      </c>
      <c r="E3105">
        <v>221200</v>
      </c>
      <c r="F3105">
        <v>162</v>
      </c>
      <c r="G3105">
        <v>0</v>
      </c>
      <c r="H3105">
        <v>818</v>
      </c>
      <c r="I3105">
        <v>2</v>
      </c>
      <c r="J3105" t="s">
        <v>22</v>
      </c>
    </row>
    <row r="3106" spans="1:10">
      <c r="A3106">
        <v>3342212381</v>
      </c>
      <c r="B3106" t="s">
        <v>56</v>
      </c>
      <c r="C3106">
        <v>10</v>
      </c>
      <c r="D3106">
        <v>334</v>
      </c>
      <c r="E3106">
        <v>221200</v>
      </c>
      <c r="F3106">
        <v>381</v>
      </c>
      <c r="G3106">
        <v>0</v>
      </c>
      <c r="H3106">
        <v>841</v>
      </c>
      <c r="I3106">
        <v>2</v>
      </c>
      <c r="J3106" t="s">
        <v>22</v>
      </c>
    </row>
    <row r="3107" spans="1:10">
      <c r="A3107">
        <v>3342213000</v>
      </c>
      <c r="B3107" t="s">
        <v>36</v>
      </c>
      <c r="C3107">
        <v>10</v>
      </c>
      <c r="D3107">
        <v>334</v>
      </c>
      <c r="E3107">
        <v>221300</v>
      </c>
      <c r="F3107">
        <v>0</v>
      </c>
      <c r="G3107">
        <v>0</v>
      </c>
      <c r="H3107">
        <v>334</v>
      </c>
      <c r="I3107">
        <v>2</v>
      </c>
      <c r="J3107" t="s">
        <v>22</v>
      </c>
    </row>
    <row r="3108" spans="1:10">
      <c r="A3108">
        <v>3342213141</v>
      </c>
      <c r="B3108" t="s">
        <v>36</v>
      </c>
      <c r="C3108">
        <v>10</v>
      </c>
      <c r="D3108">
        <v>334</v>
      </c>
      <c r="E3108">
        <v>221300</v>
      </c>
      <c r="F3108">
        <v>141</v>
      </c>
      <c r="G3108">
        <v>0</v>
      </c>
      <c r="H3108">
        <v>334</v>
      </c>
      <c r="I3108">
        <v>2</v>
      </c>
      <c r="J3108" t="s">
        <v>22</v>
      </c>
    </row>
    <row r="3109" spans="1:10">
      <c r="A3109">
        <v>3342213381</v>
      </c>
      <c r="B3109" t="s">
        <v>36</v>
      </c>
      <c r="C3109">
        <v>10</v>
      </c>
      <c r="D3109">
        <v>334</v>
      </c>
      <c r="E3109">
        <v>221300</v>
      </c>
      <c r="F3109">
        <v>381</v>
      </c>
      <c r="G3109">
        <v>0</v>
      </c>
      <c r="H3109">
        <v>841</v>
      </c>
      <c r="I3109">
        <v>2</v>
      </c>
      <c r="J3109" t="s">
        <v>22</v>
      </c>
    </row>
    <row r="3110" spans="1:10">
      <c r="A3110">
        <v>3342213751</v>
      </c>
      <c r="B3110" t="s">
        <v>36</v>
      </c>
      <c r="C3110">
        <v>10</v>
      </c>
      <c r="D3110">
        <v>334</v>
      </c>
      <c r="E3110">
        <v>221300</v>
      </c>
      <c r="F3110">
        <v>751</v>
      </c>
      <c r="G3110">
        <v>0</v>
      </c>
      <c r="H3110">
        <v>334</v>
      </c>
      <c r="I3110">
        <v>2</v>
      </c>
      <c r="J3110" t="s">
        <v>22</v>
      </c>
    </row>
    <row r="3111" spans="1:10">
      <c r="A3111">
        <v>3342214141</v>
      </c>
      <c r="B3111" t="s">
        <v>781</v>
      </c>
      <c r="C3111">
        <v>10</v>
      </c>
      <c r="D3111">
        <v>334</v>
      </c>
      <c r="E3111">
        <v>221400</v>
      </c>
      <c r="F3111">
        <v>141</v>
      </c>
      <c r="G3111">
        <v>0</v>
      </c>
      <c r="H3111">
        <v>334</v>
      </c>
      <c r="I3111">
        <v>2</v>
      </c>
      <c r="J3111" t="s">
        <v>22</v>
      </c>
    </row>
    <row r="3112" spans="1:10">
      <c r="A3112">
        <v>3342214381</v>
      </c>
      <c r="B3112" t="s">
        <v>272</v>
      </c>
      <c r="C3112">
        <v>10</v>
      </c>
      <c r="D3112">
        <v>334</v>
      </c>
      <c r="E3112">
        <v>221400</v>
      </c>
      <c r="F3112">
        <v>381</v>
      </c>
      <c r="G3112">
        <v>0</v>
      </c>
      <c r="H3112">
        <v>841</v>
      </c>
      <c r="I3112">
        <v>2</v>
      </c>
      <c r="J3112" t="s">
        <v>22</v>
      </c>
    </row>
    <row r="3113" spans="1:10">
      <c r="A3113">
        <v>3342215000</v>
      </c>
      <c r="B3113" t="s">
        <v>1816</v>
      </c>
      <c r="C3113">
        <v>10</v>
      </c>
      <c r="D3113">
        <v>334</v>
      </c>
      <c r="E3113">
        <v>221500</v>
      </c>
      <c r="F3113">
        <v>0</v>
      </c>
      <c r="G3113">
        <v>0</v>
      </c>
      <c r="H3113">
        <v>334</v>
      </c>
      <c r="I3113">
        <v>2</v>
      </c>
      <c r="J3113" t="s">
        <v>22</v>
      </c>
    </row>
    <row r="3114" spans="1:10">
      <c r="A3114">
        <v>3342219000</v>
      </c>
      <c r="B3114" t="s">
        <v>84</v>
      </c>
      <c r="C3114">
        <v>10</v>
      </c>
      <c r="D3114">
        <v>334</v>
      </c>
      <c r="E3114">
        <v>221900</v>
      </c>
      <c r="F3114">
        <v>0</v>
      </c>
      <c r="G3114">
        <v>0</v>
      </c>
      <c r="H3114">
        <v>334</v>
      </c>
      <c r="I3114">
        <v>2</v>
      </c>
      <c r="J3114" t="s">
        <v>22</v>
      </c>
    </row>
    <row r="3115" spans="1:10">
      <c r="A3115">
        <v>3342219141</v>
      </c>
      <c r="B3115" t="s">
        <v>84</v>
      </c>
      <c r="C3115">
        <v>10</v>
      </c>
      <c r="D3115">
        <v>334</v>
      </c>
      <c r="E3115">
        <v>221900</v>
      </c>
      <c r="F3115">
        <v>141</v>
      </c>
      <c r="G3115">
        <v>0</v>
      </c>
      <c r="H3115">
        <v>334</v>
      </c>
      <c r="I3115">
        <v>2</v>
      </c>
      <c r="J3115" t="s">
        <v>22</v>
      </c>
    </row>
    <row r="3116" spans="1:10">
      <c r="A3116">
        <v>3342219999</v>
      </c>
      <c r="B3116" t="s">
        <v>378</v>
      </c>
      <c r="C3116">
        <v>10</v>
      </c>
      <c r="D3116">
        <v>334</v>
      </c>
      <c r="E3116">
        <v>221900</v>
      </c>
      <c r="F3116">
        <v>999</v>
      </c>
      <c r="G3116">
        <v>0</v>
      </c>
      <c r="H3116">
        <v>334</v>
      </c>
      <c r="I3116">
        <v>2</v>
      </c>
      <c r="J3116" t="s">
        <v>22</v>
      </c>
    </row>
    <row r="3117" spans="1:10">
      <c r="A3117">
        <v>3342222000</v>
      </c>
      <c r="B3117" t="s">
        <v>37</v>
      </c>
      <c r="C3117">
        <v>10</v>
      </c>
      <c r="D3117">
        <v>334</v>
      </c>
      <c r="E3117">
        <v>222200</v>
      </c>
      <c r="F3117">
        <v>0</v>
      </c>
      <c r="G3117">
        <v>0</v>
      </c>
      <c r="H3117">
        <v>334</v>
      </c>
      <c r="I3117">
        <v>2</v>
      </c>
      <c r="J3117" t="s">
        <v>22</v>
      </c>
    </row>
    <row r="3118" spans="1:10">
      <c r="A3118">
        <v>3342222800</v>
      </c>
      <c r="B3118" t="s">
        <v>37</v>
      </c>
      <c r="C3118">
        <v>10</v>
      </c>
      <c r="D3118">
        <v>334</v>
      </c>
      <c r="E3118">
        <v>222200</v>
      </c>
      <c r="F3118">
        <v>0</v>
      </c>
      <c r="G3118">
        <v>0</v>
      </c>
      <c r="H3118">
        <v>800</v>
      </c>
      <c r="I3118">
        <v>2</v>
      </c>
      <c r="J3118" t="s">
        <v>22</v>
      </c>
    </row>
    <row r="3119" spans="1:10">
      <c r="A3119">
        <v>3342222999</v>
      </c>
      <c r="B3119" t="s">
        <v>112</v>
      </c>
      <c r="C3119">
        <v>10</v>
      </c>
      <c r="D3119">
        <v>334</v>
      </c>
      <c r="E3119">
        <v>222200</v>
      </c>
      <c r="F3119">
        <v>999</v>
      </c>
      <c r="G3119">
        <v>0</v>
      </c>
      <c r="H3119">
        <v>334</v>
      </c>
      <c r="I3119">
        <v>2</v>
      </c>
      <c r="J3119" t="s">
        <v>22</v>
      </c>
    </row>
    <row r="3120" spans="1:10">
      <c r="A3120">
        <v>3342223000</v>
      </c>
      <c r="B3120" t="s">
        <v>38</v>
      </c>
      <c r="C3120">
        <v>10</v>
      </c>
      <c r="D3120">
        <v>334</v>
      </c>
      <c r="E3120">
        <v>222300</v>
      </c>
      <c r="F3120">
        <v>0</v>
      </c>
      <c r="G3120">
        <v>0</v>
      </c>
      <c r="H3120">
        <v>334</v>
      </c>
      <c r="I3120">
        <v>2</v>
      </c>
      <c r="J3120" t="s">
        <v>22</v>
      </c>
    </row>
    <row r="3121" spans="1:10">
      <c r="A3121">
        <v>3342223800</v>
      </c>
      <c r="B3121" t="s">
        <v>38</v>
      </c>
      <c r="C3121">
        <v>10</v>
      </c>
      <c r="D3121">
        <v>334</v>
      </c>
      <c r="E3121">
        <v>222300</v>
      </c>
      <c r="F3121">
        <v>0</v>
      </c>
      <c r="G3121">
        <v>0</v>
      </c>
      <c r="H3121">
        <v>800</v>
      </c>
      <c r="I3121">
        <v>2</v>
      </c>
      <c r="J3121" t="s">
        <v>22</v>
      </c>
    </row>
    <row r="3122" spans="1:10">
      <c r="A3122">
        <v>3342224000</v>
      </c>
      <c r="B3122" t="s">
        <v>72</v>
      </c>
      <c r="C3122">
        <v>10</v>
      </c>
      <c r="D3122">
        <v>334</v>
      </c>
      <c r="E3122">
        <v>222400</v>
      </c>
      <c r="F3122">
        <v>0</v>
      </c>
      <c r="G3122">
        <v>0</v>
      </c>
      <c r="H3122">
        <v>817</v>
      </c>
      <c r="I3122">
        <v>2</v>
      </c>
      <c r="J3122" t="s">
        <v>22</v>
      </c>
    </row>
    <row r="3123" spans="1:10">
      <c r="A3123">
        <v>3342224022</v>
      </c>
      <c r="B3123" t="s">
        <v>73</v>
      </c>
      <c r="C3123">
        <v>10</v>
      </c>
      <c r="D3123">
        <v>334</v>
      </c>
      <c r="E3123">
        <v>222400</v>
      </c>
      <c r="F3123">
        <v>0</v>
      </c>
      <c r="G3123">
        <v>0</v>
      </c>
      <c r="H3123">
        <v>334</v>
      </c>
      <c r="I3123">
        <v>2</v>
      </c>
      <c r="J3123" t="s">
        <v>22</v>
      </c>
    </row>
    <row r="3124" spans="1:10">
      <c r="A3124">
        <v>3342224031</v>
      </c>
      <c r="B3124" t="s">
        <v>72</v>
      </c>
      <c r="C3124">
        <v>10</v>
      </c>
      <c r="D3124">
        <v>334</v>
      </c>
      <c r="E3124">
        <v>222400</v>
      </c>
      <c r="F3124">
        <v>31</v>
      </c>
      <c r="G3124">
        <v>0</v>
      </c>
      <c r="H3124">
        <v>817</v>
      </c>
      <c r="I3124">
        <v>2</v>
      </c>
      <c r="J3124" t="s">
        <v>22</v>
      </c>
    </row>
    <row r="3125" spans="1:10">
      <c r="A3125">
        <v>3342239000</v>
      </c>
      <c r="B3125" t="s">
        <v>39</v>
      </c>
      <c r="C3125">
        <v>10</v>
      </c>
      <c r="D3125">
        <v>334</v>
      </c>
      <c r="E3125">
        <v>223900</v>
      </c>
      <c r="F3125">
        <v>0</v>
      </c>
      <c r="G3125">
        <v>0</v>
      </c>
      <c r="H3125">
        <v>334</v>
      </c>
      <c r="I3125">
        <v>2</v>
      </c>
      <c r="J3125" t="s">
        <v>22</v>
      </c>
    </row>
    <row r="3126" spans="1:10">
      <c r="A3126">
        <v>3342239001</v>
      </c>
      <c r="B3126" t="s">
        <v>40</v>
      </c>
      <c r="C3126">
        <v>10</v>
      </c>
      <c r="D3126">
        <v>334</v>
      </c>
      <c r="E3126">
        <v>223910</v>
      </c>
      <c r="F3126">
        <v>0</v>
      </c>
      <c r="G3126">
        <v>0</v>
      </c>
      <c r="H3126">
        <v>334</v>
      </c>
      <c r="I3126">
        <v>2</v>
      </c>
      <c r="J3126" t="s">
        <v>22</v>
      </c>
    </row>
    <row r="3127" spans="1:10">
      <c r="A3127">
        <v>3342239141</v>
      </c>
      <c r="B3127" t="s">
        <v>782</v>
      </c>
      <c r="C3127">
        <v>10</v>
      </c>
      <c r="D3127">
        <v>334</v>
      </c>
      <c r="E3127">
        <v>223900</v>
      </c>
      <c r="F3127">
        <v>141</v>
      </c>
      <c r="G3127">
        <v>0</v>
      </c>
      <c r="H3127">
        <v>334</v>
      </c>
      <c r="I3127">
        <v>2</v>
      </c>
      <c r="J3127" t="s">
        <v>22</v>
      </c>
    </row>
    <row r="3128" spans="1:10">
      <c r="A3128">
        <v>3342239800</v>
      </c>
      <c r="B3128" t="s">
        <v>39</v>
      </c>
      <c r="C3128">
        <v>10</v>
      </c>
      <c r="D3128">
        <v>334</v>
      </c>
      <c r="E3128">
        <v>223900</v>
      </c>
      <c r="F3128">
        <v>0</v>
      </c>
      <c r="G3128">
        <v>0</v>
      </c>
      <c r="H3128">
        <v>800</v>
      </c>
      <c r="I3128">
        <v>2</v>
      </c>
      <c r="J3128" t="s">
        <v>22</v>
      </c>
    </row>
    <row r="3129" spans="1:10">
      <c r="A3129">
        <v>3342410000</v>
      </c>
      <c r="B3129" t="s">
        <v>41</v>
      </c>
      <c r="C3129">
        <v>10</v>
      </c>
      <c r="D3129">
        <v>334</v>
      </c>
      <c r="E3129">
        <v>241000</v>
      </c>
      <c r="F3129">
        <v>0</v>
      </c>
      <c r="G3129">
        <v>0</v>
      </c>
      <c r="H3129">
        <v>334</v>
      </c>
      <c r="I3129">
        <v>2</v>
      </c>
      <c r="J3129" t="s">
        <v>22</v>
      </c>
    </row>
    <row r="3130" spans="1:10">
      <c r="A3130">
        <v>3342410141</v>
      </c>
      <c r="B3130" t="s">
        <v>41</v>
      </c>
      <c r="C3130">
        <v>10</v>
      </c>
      <c r="D3130">
        <v>334</v>
      </c>
      <c r="E3130">
        <v>241000</v>
      </c>
      <c r="F3130">
        <v>141</v>
      </c>
      <c r="G3130">
        <v>0</v>
      </c>
      <c r="H3130">
        <v>334</v>
      </c>
      <c r="I3130">
        <v>2</v>
      </c>
      <c r="J3130" t="s">
        <v>22</v>
      </c>
    </row>
    <row r="3131" spans="1:10">
      <c r="A3131">
        <v>3342410750</v>
      </c>
      <c r="B3131" t="s">
        <v>41</v>
      </c>
      <c r="C3131">
        <v>10</v>
      </c>
      <c r="D3131">
        <v>334</v>
      </c>
      <c r="E3131">
        <v>241000</v>
      </c>
      <c r="F3131">
        <v>750</v>
      </c>
      <c r="G3131">
        <v>0</v>
      </c>
      <c r="H3131">
        <v>334</v>
      </c>
      <c r="I3131">
        <v>2</v>
      </c>
      <c r="J3131" t="s">
        <v>22</v>
      </c>
    </row>
    <row r="3132" spans="1:10">
      <c r="A3132">
        <v>3342410800</v>
      </c>
      <c r="B3132" t="s">
        <v>41</v>
      </c>
      <c r="C3132">
        <v>10</v>
      </c>
      <c r="D3132">
        <v>334</v>
      </c>
      <c r="E3132">
        <v>241000</v>
      </c>
      <c r="F3132">
        <v>0</v>
      </c>
      <c r="G3132">
        <v>0</v>
      </c>
      <c r="H3132">
        <v>800</v>
      </c>
      <c r="I3132">
        <v>2</v>
      </c>
      <c r="J3132" t="s">
        <v>22</v>
      </c>
    </row>
    <row r="3133" spans="1:10">
      <c r="A3133">
        <v>3342410999</v>
      </c>
      <c r="B3133" t="s">
        <v>113</v>
      </c>
      <c r="C3133">
        <v>10</v>
      </c>
      <c r="D3133">
        <v>334</v>
      </c>
      <c r="E3133">
        <v>241000</v>
      </c>
      <c r="F3133">
        <v>999</v>
      </c>
      <c r="G3133">
        <v>0</v>
      </c>
      <c r="H3133">
        <v>334</v>
      </c>
      <c r="I3133">
        <v>2</v>
      </c>
      <c r="J3133" t="s">
        <v>22</v>
      </c>
    </row>
    <row r="3134" spans="1:10">
      <c r="A3134">
        <v>3342490000</v>
      </c>
      <c r="B3134" t="s">
        <v>193</v>
      </c>
      <c r="C3134">
        <v>60</v>
      </c>
      <c r="D3134">
        <v>334</v>
      </c>
      <c r="E3134">
        <v>249000</v>
      </c>
      <c r="F3134">
        <v>0</v>
      </c>
      <c r="G3134">
        <v>0</v>
      </c>
      <c r="H3134">
        <v>334</v>
      </c>
      <c r="I3134">
        <v>2</v>
      </c>
      <c r="J3134" t="s">
        <v>22</v>
      </c>
    </row>
    <row r="3135" spans="1:10">
      <c r="A3135">
        <v>3342490001</v>
      </c>
      <c r="B3135" t="s">
        <v>1843</v>
      </c>
      <c r="C3135">
        <v>60</v>
      </c>
      <c r="D3135">
        <v>334</v>
      </c>
      <c r="E3135">
        <v>249000</v>
      </c>
      <c r="F3135">
        <v>0</v>
      </c>
      <c r="G3135">
        <v>0</v>
      </c>
      <c r="H3135">
        <v>334</v>
      </c>
      <c r="I3135">
        <v>2</v>
      </c>
      <c r="J3135" t="s">
        <v>22</v>
      </c>
    </row>
    <row r="3136" spans="1:10">
      <c r="A3136">
        <v>3342531000</v>
      </c>
      <c r="B3136" t="s">
        <v>42</v>
      </c>
      <c r="C3136">
        <v>10</v>
      </c>
      <c r="D3136">
        <v>334</v>
      </c>
      <c r="E3136">
        <v>253100</v>
      </c>
      <c r="F3136">
        <v>0</v>
      </c>
      <c r="G3136">
        <v>0</v>
      </c>
      <c r="H3136">
        <v>334</v>
      </c>
      <c r="I3136">
        <v>2</v>
      </c>
      <c r="J3136" t="s">
        <v>22</v>
      </c>
    </row>
    <row r="3137" spans="1:10">
      <c r="A3137">
        <v>3342531001</v>
      </c>
      <c r="B3137" t="s">
        <v>42</v>
      </c>
      <c r="C3137">
        <v>10</v>
      </c>
      <c r="D3137">
        <v>334</v>
      </c>
      <c r="E3137">
        <v>253100</v>
      </c>
      <c r="F3137">
        <v>0</v>
      </c>
      <c r="G3137">
        <v>0</v>
      </c>
      <c r="H3137">
        <v>823</v>
      </c>
      <c r="I3137">
        <v>2</v>
      </c>
      <c r="J3137" t="s">
        <v>22</v>
      </c>
    </row>
    <row r="3138" spans="1:10">
      <c r="A3138">
        <v>3342531800</v>
      </c>
      <c r="B3138" t="s">
        <v>42</v>
      </c>
      <c r="C3138">
        <v>10</v>
      </c>
      <c r="D3138">
        <v>334</v>
      </c>
      <c r="E3138">
        <v>253100</v>
      </c>
      <c r="F3138">
        <v>0</v>
      </c>
      <c r="G3138">
        <v>0</v>
      </c>
      <c r="H3138">
        <v>800</v>
      </c>
      <c r="I3138">
        <v>2</v>
      </c>
      <c r="J3138" t="s">
        <v>22</v>
      </c>
    </row>
    <row r="3139" spans="1:10">
      <c r="A3139">
        <v>3342533000</v>
      </c>
      <c r="B3139" t="s">
        <v>43</v>
      </c>
      <c r="C3139">
        <v>10</v>
      </c>
      <c r="D3139">
        <v>334</v>
      </c>
      <c r="E3139">
        <v>253300</v>
      </c>
      <c r="F3139">
        <v>0</v>
      </c>
      <c r="G3139">
        <v>0</v>
      </c>
      <c r="H3139">
        <v>334</v>
      </c>
      <c r="I3139">
        <v>2</v>
      </c>
      <c r="J3139" t="s">
        <v>22</v>
      </c>
    </row>
    <row r="3140" spans="1:10">
      <c r="A3140">
        <v>3342533800</v>
      </c>
      <c r="B3140" t="s">
        <v>43</v>
      </c>
      <c r="C3140">
        <v>10</v>
      </c>
      <c r="D3140">
        <v>334</v>
      </c>
      <c r="E3140">
        <v>253300</v>
      </c>
      <c r="F3140">
        <v>0</v>
      </c>
      <c r="G3140">
        <v>0</v>
      </c>
      <c r="H3140">
        <v>800</v>
      </c>
      <c r="I3140">
        <v>2</v>
      </c>
      <c r="J3140" t="s">
        <v>22</v>
      </c>
    </row>
    <row r="3141" spans="1:10">
      <c r="A3141">
        <v>3342537000</v>
      </c>
      <c r="B3141" t="s">
        <v>142</v>
      </c>
      <c r="C3141">
        <v>10</v>
      </c>
      <c r="D3141">
        <v>334</v>
      </c>
      <c r="E3141">
        <v>253700</v>
      </c>
      <c r="F3141">
        <v>0</v>
      </c>
      <c r="G3141">
        <v>0</v>
      </c>
      <c r="H3141">
        <v>334</v>
      </c>
      <c r="I3141">
        <v>2</v>
      </c>
      <c r="J3141" t="s">
        <v>22</v>
      </c>
    </row>
    <row r="3142" spans="1:10">
      <c r="A3142">
        <v>3342537800</v>
      </c>
      <c r="B3142" t="s">
        <v>142</v>
      </c>
      <c r="C3142">
        <v>10</v>
      </c>
      <c r="D3142">
        <v>334</v>
      </c>
      <c r="E3142">
        <v>253700</v>
      </c>
      <c r="F3142">
        <v>0</v>
      </c>
      <c r="G3142">
        <v>0</v>
      </c>
      <c r="H3142">
        <v>800</v>
      </c>
      <c r="I3142">
        <v>2</v>
      </c>
      <c r="J3142" t="s">
        <v>22</v>
      </c>
    </row>
    <row r="3143" spans="1:10">
      <c r="A3143">
        <v>3342543000</v>
      </c>
      <c r="B3143" t="s">
        <v>44</v>
      </c>
      <c r="C3143">
        <v>10</v>
      </c>
      <c r="D3143">
        <v>334</v>
      </c>
      <c r="E3143">
        <v>254300</v>
      </c>
      <c r="F3143">
        <v>0</v>
      </c>
      <c r="G3143">
        <v>0</v>
      </c>
      <c r="H3143">
        <v>334</v>
      </c>
      <c r="I3143">
        <v>2</v>
      </c>
      <c r="J3143" t="s">
        <v>22</v>
      </c>
    </row>
    <row r="3144" spans="1:10">
      <c r="A3144">
        <v>3342544000</v>
      </c>
      <c r="B3144" t="s">
        <v>93</v>
      </c>
      <c r="C3144">
        <v>10</v>
      </c>
      <c r="D3144">
        <v>334</v>
      </c>
      <c r="E3144">
        <v>254410</v>
      </c>
      <c r="F3144">
        <v>0</v>
      </c>
      <c r="G3144">
        <v>0</v>
      </c>
      <c r="H3144">
        <v>334</v>
      </c>
      <c r="I3144">
        <v>2</v>
      </c>
      <c r="J3144" t="s">
        <v>22</v>
      </c>
    </row>
    <row r="3145" spans="1:10">
      <c r="A3145">
        <v>3342544141</v>
      </c>
      <c r="B3145" t="s">
        <v>783</v>
      </c>
      <c r="C3145">
        <v>10</v>
      </c>
      <c r="D3145">
        <v>334</v>
      </c>
      <c r="E3145">
        <v>254410</v>
      </c>
      <c r="F3145">
        <v>141</v>
      </c>
      <c r="G3145">
        <v>0</v>
      </c>
      <c r="H3145">
        <v>334</v>
      </c>
      <c r="I3145">
        <v>2</v>
      </c>
      <c r="J3145" t="s">
        <v>22</v>
      </c>
    </row>
    <row r="3146" spans="1:10">
      <c r="A3146">
        <v>3342546000</v>
      </c>
      <c r="B3146" t="s">
        <v>60</v>
      </c>
      <c r="C3146">
        <v>10</v>
      </c>
      <c r="D3146">
        <v>334</v>
      </c>
      <c r="E3146">
        <v>254490</v>
      </c>
      <c r="F3146">
        <v>0</v>
      </c>
      <c r="G3146">
        <v>0</v>
      </c>
      <c r="H3146">
        <v>334</v>
      </c>
      <c r="I3146">
        <v>2</v>
      </c>
      <c r="J3146" t="s">
        <v>22</v>
      </c>
    </row>
    <row r="3147" spans="1:10">
      <c r="A3147">
        <v>3342546001</v>
      </c>
      <c r="B3147" t="s">
        <v>60</v>
      </c>
      <c r="C3147">
        <v>10</v>
      </c>
      <c r="D3147">
        <v>334</v>
      </c>
      <c r="E3147">
        <v>254490</v>
      </c>
      <c r="F3147">
        <v>0</v>
      </c>
      <c r="G3147">
        <v>0</v>
      </c>
      <c r="H3147">
        <v>810</v>
      </c>
      <c r="I3147">
        <v>2</v>
      </c>
      <c r="J3147" t="s">
        <v>22</v>
      </c>
    </row>
    <row r="3148" spans="1:10">
      <c r="A3148">
        <v>3342551000</v>
      </c>
      <c r="B3148" t="s">
        <v>154</v>
      </c>
      <c r="C3148">
        <v>10</v>
      </c>
      <c r="D3148">
        <v>334</v>
      </c>
      <c r="E3148">
        <v>255100</v>
      </c>
      <c r="F3148">
        <v>0</v>
      </c>
      <c r="G3148">
        <v>0</v>
      </c>
      <c r="H3148">
        <v>334</v>
      </c>
      <c r="I3148">
        <v>3</v>
      </c>
      <c r="J3148" t="s">
        <v>22</v>
      </c>
    </row>
    <row r="3149" spans="1:10">
      <c r="A3149">
        <v>3342553000</v>
      </c>
      <c r="B3149" t="s">
        <v>75</v>
      </c>
      <c r="C3149">
        <v>10</v>
      </c>
      <c r="D3149">
        <v>334</v>
      </c>
      <c r="E3149">
        <v>255300</v>
      </c>
      <c r="F3149">
        <v>0</v>
      </c>
      <c r="G3149">
        <v>0</v>
      </c>
      <c r="H3149">
        <v>334</v>
      </c>
      <c r="I3149">
        <v>2</v>
      </c>
      <c r="J3149" t="s">
        <v>22</v>
      </c>
    </row>
    <row r="3150" spans="1:10">
      <c r="A3150">
        <v>3342561000</v>
      </c>
      <c r="B3150" t="s">
        <v>182</v>
      </c>
      <c r="C3150">
        <v>10</v>
      </c>
      <c r="D3150">
        <v>334</v>
      </c>
      <c r="E3150">
        <v>256100</v>
      </c>
      <c r="F3150">
        <v>0</v>
      </c>
      <c r="G3150">
        <v>0</v>
      </c>
      <c r="H3150">
        <v>334</v>
      </c>
      <c r="I3150">
        <v>3</v>
      </c>
      <c r="J3150" t="s">
        <v>22</v>
      </c>
    </row>
    <row r="3151" spans="1:10">
      <c r="A3151">
        <v>3342561141</v>
      </c>
      <c r="B3151" t="s">
        <v>118</v>
      </c>
      <c r="C3151">
        <v>10</v>
      </c>
      <c r="D3151">
        <v>334</v>
      </c>
      <c r="E3151">
        <v>256100</v>
      </c>
      <c r="F3151">
        <v>141</v>
      </c>
      <c r="G3151">
        <v>0</v>
      </c>
      <c r="H3151">
        <v>334</v>
      </c>
      <c r="I3151">
        <v>2</v>
      </c>
      <c r="J3151" t="s">
        <v>22</v>
      </c>
    </row>
    <row r="3152" spans="1:10">
      <c r="A3152">
        <v>3342564000</v>
      </c>
      <c r="B3152" t="s">
        <v>183</v>
      </c>
      <c r="C3152">
        <v>10</v>
      </c>
      <c r="D3152">
        <v>334</v>
      </c>
      <c r="E3152">
        <v>256740</v>
      </c>
      <c r="F3152">
        <v>0</v>
      </c>
      <c r="G3152">
        <v>0</v>
      </c>
      <c r="H3152">
        <v>810</v>
      </c>
      <c r="I3152">
        <v>2</v>
      </c>
      <c r="J3152" t="s">
        <v>22</v>
      </c>
    </row>
    <row r="3153" spans="1:10">
      <c r="A3153">
        <v>3342564004</v>
      </c>
      <c r="B3153" t="s">
        <v>183</v>
      </c>
      <c r="C3153">
        <v>10</v>
      </c>
      <c r="D3153">
        <v>334</v>
      </c>
      <c r="E3153">
        <v>256740</v>
      </c>
      <c r="F3153">
        <v>0</v>
      </c>
      <c r="G3153">
        <v>162117</v>
      </c>
      <c r="H3153">
        <v>334</v>
      </c>
      <c r="I3153">
        <v>2</v>
      </c>
      <c r="J3153" t="s">
        <v>22</v>
      </c>
    </row>
    <row r="3154" spans="1:10">
      <c r="A3154">
        <v>3342564007</v>
      </c>
      <c r="B3154" t="s">
        <v>183</v>
      </c>
      <c r="C3154">
        <v>10</v>
      </c>
      <c r="D3154">
        <v>334</v>
      </c>
      <c r="E3154">
        <v>256740</v>
      </c>
      <c r="F3154">
        <v>0</v>
      </c>
      <c r="G3154">
        <v>162121</v>
      </c>
      <c r="H3154">
        <v>334</v>
      </c>
      <c r="I3154">
        <v>2</v>
      </c>
      <c r="J3154" t="s">
        <v>22</v>
      </c>
    </row>
    <row r="3155" spans="1:10">
      <c r="A3155">
        <v>3342564011</v>
      </c>
      <c r="B3155" t="s">
        <v>183</v>
      </c>
      <c r="C3155">
        <v>10</v>
      </c>
      <c r="D3155">
        <v>334</v>
      </c>
      <c r="E3155">
        <v>256740</v>
      </c>
      <c r="F3155">
        <v>0</v>
      </c>
      <c r="G3155">
        <v>162205</v>
      </c>
      <c r="H3155">
        <v>334</v>
      </c>
      <c r="I3155">
        <v>2</v>
      </c>
      <c r="J3155" t="s">
        <v>22</v>
      </c>
    </row>
    <row r="3156" spans="1:10">
      <c r="A3156">
        <v>3342564012</v>
      </c>
      <c r="B3156" t="s">
        <v>183</v>
      </c>
      <c r="C3156">
        <v>10</v>
      </c>
      <c r="D3156">
        <v>334</v>
      </c>
      <c r="E3156">
        <v>256740</v>
      </c>
      <c r="F3156">
        <v>0</v>
      </c>
      <c r="G3156">
        <v>162210</v>
      </c>
      <c r="H3156">
        <v>334</v>
      </c>
      <c r="I3156">
        <v>2</v>
      </c>
      <c r="J3156" t="s">
        <v>22</v>
      </c>
    </row>
    <row r="3157" spans="1:10">
      <c r="A3157">
        <v>3342564016</v>
      </c>
      <c r="B3157" t="s">
        <v>183</v>
      </c>
      <c r="C3157">
        <v>10</v>
      </c>
      <c r="D3157">
        <v>334</v>
      </c>
      <c r="E3157">
        <v>256740</v>
      </c>
      <c r="F3157">
        <v>0</v>
      </c>
      <c r="G3157">
        <v>162219</v>
      </c>
      <c r="H3157">
        <v>334</v>
      </c>
      <c r="I3157">
        <v>2</v>
      </c>
      <c r="J3157" t="s">
        <v>22</v>
      </c>
    </row>
    <row r="3158" spans="1:10">
      <c r="A3158">
        <v>3342564018</v>
      </c>
      <c r="B3158" t="s">
        <v>183</v>
      </c>
      <c r="C3158">
        <v>10</v>
      </c>
      <c r="D3158">
        <v>334</v>
      </c>
      <c r="E3158">
        <v>256740</v>
      </c>
      <c r="F3158">
        <v>0</v>
      </c>
      <c r="G3158">
        <v>162222</v>
      </c>
      <c r="H3158">
        <v>334</v>
      </c>
      <c r="I3158">
        <v>2</v>
      </c>
      <c r="J3158" t="s">
        <v>22</v>
      </c>
    </row>
    <row r="3159" spans="1:10">
      <c r="A3159">
        <v>3342567000</v>
      </c>
      <c r="B3159" t="s">
        <v>45</v>
      </c>
      <c r="C3159">
        <v>10</v>
      </c>
      <c r="D3159">
        <v>334</v>
      </c>
      <c r="E3159">
        <v>256770</v>
      </c>
      <c r="F3159">
        <v>0</v>
      </c>
      <c r="G3159">
        <v>0</v>
      </c>
      <c r="H3159">
        <v>334</v>
      </c>
      <c r="I3159">
        <v>2</v>
      </c>
      <c r="J3159" t="s">
        <v>22</v>
      </c>
    </row>
    <row r="3160" spans="1:10">
      <c r="A3160">
        <v>3342567141</v>
      </c>
      <c r="B3160" t="s">
        <v>45</v>
      </c>
      <c r="C3160">
        <v>10</v>
      </c>
      <c r="D3160">
        <v>334</v>
      </c>
      <c r="E3160">
        <v>256770</v>
      </c>
      <c r="F3160">
        <v>141</v>
      </c>
      <c r="G3160">
        <v>0</v>
      </c>
      <c r="H3160">
        <v>334</v>
      </c>
      <c r="I3160">
        <v>2</v>
      </c>
      <c r="J3160" t="s">
        <v>22</v>
      </c>
    </row>
    <row r="3161" spans="1:10">
      <c r="A3161">
        <v>3342567751</v>
      </c>
      <c r="B3161" t="s">
        <v>45</v>
      </c>
      <c r="C3161">
        <v>10</v>
      </c>
      <c r="D3161">
        <v>334</v>
      </c>
      <c r="E3161">
        <v>256770</v>
      </c>
      <c r="F3161">
        <v>751</v>
      </c>
      <c r="G3161">
        <v>0</v>
      </c>
      <c r="H3161">
        <v>334</v>
      </c>
      <c r="I3161">
        <v>3</v>
      </c>
      <c r="J3161" t="s">
        <v>22</v>
      </c>
    </row>
    <row r="3162" spans="1:10">
      <c r="A3162">
        <v>3342572000</v>
      </c>
      <c r="B3162" t="s">
        <v>86</v>
      </c>
      <c r="C3162">
        <v>50</v>
      </c>
      <c r="D3162">
        <v>334</v>
      </c>
      <c r="E3162">
        <v>257200</v>
      </c>
      <c r="F3162">
        <v>0</v>
      </c>
      <c r="G3162">
        <v>0</v>
      </c>
      <c r="H3162">
        <v>824</v>
      </c>
      <c r="I3162">
        <v>2</v>
      </c>
      <c r="J3162" t="s">
        <v>22</v>
      </c>
    </row>
    <row r="3163" spans="1:10">
      <c r="A3163">
        <v>3342572001</v>
      </c>
      <c r="B3163" t="s">
        <v>46</v>
      </c>
      <c r="C3163">
        <v>50</v>
      </c>
      <c r="D3163">
        <v>334</v>
      </c>
      <c r="E3163">
        <v>257220</v>
      </c>
      <c r="F3163">
        <v>0</v>
      </c>
      <c r="G3163">
        <v>0</v>
      </c>
      <c r="H3163">
        <v>824</v>
      </c>
      <c r="I3163">
        <v>2</v>
      </c>
      <c r="J3163" t="s">
        <v>22</v>
      </c>
    </row>
    <row r="3164" spans="1:10">
      <c r="A3164">
        <v>3342572002</v>
      </c>
      <c r="B3164" t="s">
        <v>61</v>
      </c>
      <c r="C3164">
        <v>50</v>
      </c>
      <c r="D3164">
        <v>334</v>
      </c>
      <c r="E3164">
        <v>257210</v>
      </c>
      <c r="F3164">
        <v>0</v>
      </c>
      <c r="G3164">
        <v>0</v>
      </c>
      <c r="H3164">
        <v>824</v>
      </c>
      <c r="I3164">
        <v>2</v>
      </c>
      <c r="J3164" t="s">
        <v>22</v>
      </c>
    </row>
    <row r="3165" spans="1:10">
      <c r="A3165">
        <v>3342579000</v>
      </c>
      <c r="B3165" t="s">
        <v>62</v>
      </c>
      <c r="C3165">
        <v>50</v>
      </c>
      <c r="D3165">
        <v>334</v>
      </c>
      <c r="E3165">
        <v>257900</v>
      </c>
      <c r="F3165">
        <v>0</v>
      </c>
      <c r="G3165">
        <v>0</v>
      </c>
      <c r="H3165">
        <v>824</v>
      </c>
      <c r="I3165">
        <v>2</v>
      </c>
      <c r="J3165" t="s">
        <v>22</v>
      </c>
    </row>
    <row r="3166" spans="1:10">
      <c r="A3166">
        <v>3342600141</v>
      </c>
      <c r="B3166" t="s">
        <v>333</v>
      </c>
      <c r="C3166">
        <v>10</v>
      </c>
      <c r="D3166">
        <v>334</v>
      </c>
      <c r="E3166">
        <v>260000</v>
      </c>
      <c r="F3166">
        <v>141</v>
      </c>
      <c r="G3166">
        <v>0</v>
      </c>
      <c r="H3166">
        <v>334</v>
      </c>
      <c r="I3166">
        <v>2</v>
      </c>
      <c r="J3166" t="s">
        <v>22</v>
      </c>
    </row>
    <row r="3167" spans="1:10">
      <c r="A3167">
        <v>3342625141</v>
      </c>
      <c r="B3167" t="s">
        <v>798</v>
      </c>
      <c r="C3167">
        <v>10</v>
      </c>
      <c r="D3167">
        <v>334</v>
      </c>
      <c r="E3167">
        <v>262500</v>
      </c>
      <c r="F3167">
        <v>141</v>
      </c>
      <c r="G3167">
        <v>0</v>
      </c>
      <c r="H3167">
        <v>334</v>
      </c>
      <c r="I3167">
        <v>2</v>
      </c>
      <c r="J3167" t="s">
        <v>22</v>
      </c>
    </row>
    <row r="3168" spans="1:10">
      <c r="A3168">
        <v>3342644141</v>
      </c>
      <c r="B3168" t="s">
        <v>784</v>
      </c>
      <c r="C3168">
        <v>10</v>
      </c>
      <c r="D3168">
        <v>334</v>
      </c>
      <c r="E3168">
        <v>264400</v>
      </c>
      <c r="F3168">
        <v>141</v>
      </c>
      <c r="G3168">
        <v>0</v>
      </c>
      <c r="H3168">
        <v>334</v>
      </c>
      <c r="I3168">
        <v>2</v>
      </c>
      <c r="J3168" t="s">
        <v>22</v>
      </c>
    </row>
    <row r="3169" spans="1:10">
      <c r="A3169">
        <v>3342910111</v>
      </c>
      <c r="B3169" t="s">
        <v>48</v>
      </c>
      <c r="C3169">
        <v>27</v>
      </c>
      <c r="D3169">
        <v>334</v>
      </c>
      <c r="E3169">
        <v>291000</v>
      </c>
      <c r="F3169">
        <v>11</v>
      </c>
      <c r="G3169">
        <v>0</v>
      </c>
      <c r="H3169">
        <v>815</v>
      </c>
      <c r="I3169">
        <v>2</v>
      </c>
      <c r="J3169" t="s">
        <v>22</v>
      </c>
    </row>
    <row r="3170" spans="1:10">
      <c r="A3170">
        <v>3342910141</v>
      </c>
      <c r="B3170" t="s">
        <v>786</v>
      </c>
      <c r="C3170">
        <v>10</v>
      </c>
      <c r="D3170">
        <v>334</v>
      </c>
      <c r="E3170">
        <v>291000</v>
      </c>
      <c r="F3170">
        <v>141</v>
      </c>
      <c r="G3170">
        <v>0</v>
      </c>
      <c r="H3170">
        <v>334</v>
      </c>
      <c r="I3170">
        <v>2</v>
      </c>
      <c r="J3170" t="s">
        <v>22</v>
      </c>
    </row>
    <row r="3171" spans="1:10">
      <c r="A3171">
        <v>3342910800</v>
      </c>
      <c r="B3171" t="s">
        <v>48</v>
      </c>
      <c r="C3171">
        <v>10</v>
      </c>
      <c r="D3171">
        <v>334</v>
      </c>
      <c r="E3171">
        <v>291000</v>
      </c>
      <c r="F3171">
        <v>0</v>
      </c>
      <c r="G3171">
        <v>0</v>
      </c>
      <c r="H3171">
        <v>800</v>
      </c>
      <c r="I3171">
        <v>2</v>
      </c>
      <c r="J3171" t="s">
        <v>22</v>
      </c>
    </row>
    <row r="3172" spans="1:10">
      <c r="A3172">
        <v>3345000000</v>
      </c>
      <c r="B3172" t="s">
        <v>49</v>
      </c>
      <c r="C3172">
        <v>10</v>
      </c>
      <c r="D3172">
        <v>334</v>
      </c>
      <c r="E3172">
        <v>500000</v>
      </c>
      <c r="F3172">
        <v>0</v>
      </c>
      <c r="G3172">
        <v>0</v>
      </c>
      <c r="H3172">
        <v>808</v>
      </c>
      <c r="I3172">
        <v>2</v>
      </c>
      <c r="J3172" t="s">
        <v>22</v>
      </c>
    </row>
    <row r="3173" spans="1:10">
      <c r="A3173">
        <v>3345000754</v>
      </c>
      <c r="B3173" t="s">
        <v>49</v>
      </c>
      <c r="C3173">
        <v>10</v>
      </c>
      <c r="D3173">
        <v>334</v>
      </c>
      <c r="E3173">
        <v>500000</v>
      </c>
      <c r="F3173">
        <v>754</v>
      </c>
      <c r="G3173">
        <v>0</v>
      </c>
      <c r="H3173">
        <v>334</v>
      </c>
      <c r="I3173">
        <v>2</v>
      </c>
      <c r="J3173" t="s">
        <v>22</v>
      </c>
    </row>
    <row r="3174" spans="1:10">
      <c r="A3174">
        <v>3371100000</v>
      </c>
      <c r="B3174" t="s">
        <v>24</v>
      </c>
      <c r="C3174">
        <v>10</v>
      </c>
      <c r="D3174">
        <v>337</v>
      </c>
      <c r="E3174">
        <v>110000</v>
      </c>
      <c r="F3174">
        <v>0</v>
      </c>
      <c r="G3174">
        <v>0</v>
      </c>
      <c r="H3174">
        <v>337</v>
      </c>
      <c r="I3174">
        <v>2</v>
      </c>
      <c r="J3174" t="s">
        <v>22</v>
      </c>
    </row>
    <row r="3175" spans="1:10">
      <c r="A3175">
        <v>3371100141</v>
      </c>
      <c r="B3175" t="s">
        <v>24</v>
      </c>
      <c r="C3175">
        <v>10</v>
      </c>
      <c r="D3175">
        <v>337</v>
      </c>
      <c r="E3175">
        <v>110000</v>
      </c>
      <c r="F3175">
        <v>141</v>
      </c>
      <c r="G3175">
        <v>0</v>
      </c>
      <c r="H3175">
        <v>337</v>
      </c>
      <c r="I3175">
        <v>2</v>
      </c>
      <c r="J3175" t="s">
        <v>22</v>
      </c>
    </row>
    <row r="3176" spans="1:10">
      <c r="A3176">
        <v>3371100163</v>
      </c>
      <c r="B3176" t="s">
        <v>24</v>
      </c>
      <c r="C3176">
        <v>10</v>
      </c>
      <c r="D3176">
        <v>337</v>
      </c>
      <c r="E3176">
        <v>110000</v>
      </c>
      <c r="F3176">
        <v>163</v>
      </c>
      <c r="G3176">
        <v>0</v>
      </c>
      <c r="H3176">
        <v>816</v>
      </c>
      <c r="I3176">
        <v>2</v>
      </c>
      <c r="J3176" t="s">
        <v>22</v>
      </c>
    </row>
    <row r="3177" spans="1:10">
      <c r="A3177">
        <v>3371100165</v>
      </c>
      <c r="B3177" t="s">
        <v>24</v>
      </c>
      <c r="C3177">
        <v>10</v>
      </c>
      <c r="D3177">
        <v>337</v>
      </c>
      <c r="E3177">
        <v>110000</v>
      </c>
      <c r="F3177">
        <v>165</v>
      </c>
      <c r="G3177">
        <v>0</v>
      </c>
      <c r="H3177">
        <v>816</v>
      </c>
      <c r="I3177">
        <v>2</v>
      </c>
      <c r="J3177" t="s">
        <v>22</v>
      </c>
    </row>
    <row r="3178" spans="1:10">
      <c r="A3178">
        <v>3371100322</v>
      </c>
      <c r="B3178" t="s">
        <v>24</v>
      </c>
      <c r="C3178">
        <v>10</v>
      </c>
      <c r="D3178">
        <v>337</v>
      </c>
      <c r="E3178">
        <v>110000</v>
      </c>
      <c r="F3178">
        <v>322</v>
      </c>
      <c r="G3178">
        <v>0</v>
      </c>
      <c r="H3178">
        <v>800</v>
      </c>
      <c r="I3178">
        <v>2</v>
      </c>
      <c r="J3178" t="s">
        <v>22</v>
      </c>
    </row>
    <row r="3179" spans="1:10">
      <c r="A3179">
        <v>3371100714</v>
      </c>
      <c r="B3179" t="s">
        <v>660</v>
      </c>
      <c r="C3179">
        <v>10</v>
      </c>
      <c r="D3179">
        <v>337</v>
      </c>
      <c r="E3179">
        <v>110000</v>
      </c>
      <c r="F3179">
        <v>714</v>
      </c>
      <c r="G3179">
        <v>1</v>
      </c>
      <c r="H3179">
        <v>337</v>
      </c>
      <c r="I3179">
        <v>2</v>
      </c>
      <c r="J3179" t="s">
        <v>22</v>
      </c>
    </row>
    <row r="3180" spans="1:10">
      <c r="A3180">
        <v>3371100750</v>
      </c>
      <c r="B3180" t="s">
        <v>96</v>
      </c>
      <c r="C3180">
        <v>10</v>
      </c>
      <c r="D3180">
        <v>337</v>
      </c>
      <c r="E3180">
        <v>110000</v>
      </c>
      <c r="F3180">
        <v>750</v>
      </c>
      <c r="G3180">
        <v>0</v>
      </c>
      <c r="H3180">
        <v>337</v>
      </c>
      <c r="I3180">
        <v>2</v>
      </c>
      <c r="J3180" t="s">
        <v>22</v>
      </c>
    </row>
    <row r="3181" spans="1:10">
      <c r="A3181">
        <v>3371100751</v>
      </c>
      <c r="B3181" t="s">
        <v>24</v>
      </c>
      <c r="C3181">
        <v>10</v>
      </c>
      <c r="D3181">
        <v>337</v>
      </c>
      <c r="E3181">
        <v>110000</v>
      </c>
      <c r="F3181">
        <v>751</v>
      </c>
      <c r="G3181">
        <v>0</v>
      </c>
      <c r="H3181">
        <v>337</v>
      </c>
      <c r="I3181">
        <v>2</v>
      </c>
      <c r="J3181" t="s">
        <v>22</v>
      </c>
    </row>
    <row r="3182" spans="1:10">
      <c r="A3182">
        <v>3371100800</v>
      </c>
      <c r="B3182" t="s">
        <v>24</v>
      </c>
      <c r="C3182">
        <v>10</v>
      </c>
      <c r="D3182">
        <v>337</v>
      </c>
      <c r="E3182">
        <v>110000</v>
      </c>
      <c r="F3182">
        <v>0</v>
      </c>
      <c r="G3182">
        <v>0</v>
      </c>
      <c r="H3182">
        <v>800</v>
      </c>
      <c r="I3182">
        <v>2</v>
      </c>
      <c r="J3182" t="s">
        <v>22</v>
      </c>
    </row>
    <row r="3183" spans="1:10">
      <c r="A3183">
        <v>3371100999</v>
      </c>
      <c r="B3183" t="s">
        <v>99</v>
      </c>
      <c r="C3183">
        <v>10</v>
      </c>
      <c r="D3183">
        <v>337</v>
      </c>
      <c r="E3183">
        <v>110000</v>
      </c>
      <c r="F3183">
        <v>999</v>
      </c>
      <c r="G3183">
        <v>0</v>
      </c>
      <c r="H3183">
        <v>337</v>
      </c>
      <c r="I3183">
        <v>2</v>
      </c>
      <c r="J3183" t="s">
        <v>22</v>
      </c>
    </row>
    <row r="3184" spans="1:10">
      <c r="A3184">
        <v>3371104000</v>
      </c>
      <c r="B3184" t="s">
        <v>170</v>
      </c>
      <c r="C3184">
        <v>10</v>
      </c>
      <c r="D3184">
        <v>337</v>
      </c>
      <c r="E3184">
        <v>110000</v>
      </c>
      <c r="F3184">
        <v>0</v>
      </c>
      <c r="G3184">
        <v>0</v>
      </c>
      <c r="H3184">
        <v>337</v>
      </c>
      <c r="I3184">
        <v>2</v>
      </c>
      <c r="J3184" t="s">
        <v>22</v>
      </c>
    </row>
    <row r="3185" spans="1:10">
      <c r="A3185">
        <v>3371210000</v>
      </c>
      <c r="B3185" t="s">
        <v>25</v>
      </c>
      <c r="C3185">
        <v>10</v>
      </c>
      <c r="D3185">
        <v>337</v>
      </c>
      <c r="E3185">
        <v>121000</v>
      </c>
      <c r="F3185">
        <v>0</v>
      </c>
      <c r="G3185">
        <v>0</v>
      </c>
      <c r="H3185">
        <v>337</v>
      </c>
      <c r="I3185">
        <v>2</v>
      </c>
      <c r="J3185" t="s">
        <v>22</v>
      </c>
    </row>
    <row r="3186" spans="1:10">
      <c r="A3186">
        <v>3371210800</v>
      </c>
      <c r="B3186" t="s">
        <v>25</v>
      </c>
      <c r="C3186">
        <v>10</v>
      </c>
      <c r="D3186">
        <v>337</v>
      </c>
      <c r="E3186">
        <v>121000</v>
      </c>
      <c r="F3186">
        <v>0</v>
      </c>
      <c r="G3186">
        <v>0</v>
      </c>
      <c r="H3186">
        <v>800</v>
      </c>
      <c r="I3186">
        <v>2</v>
      </c>
      <c r="J3186" t="s">
        <v>22</v>
      </c>
    </row>
    <row r="3187" spans="1:10">
      <c r="A3187">
        <v>3371220000</v>
      </c>
      <c r="B3187" t="s">
        <v>26</v>
      </c>
      <c r="C3187">
        <v>10</v>
      </c>
      <c r="D3187">
        <v>337</v>
      </c>
      <c r="E3187">
        <v>122000</v>
      </c>
      <c r="F3187">
        <v>0</v>
      </c>
      <c r="G3187">
        <v>0</v>
      </c>
      <c r="H3187">
        <v>337</v>
      </c>
      <c r="I3187">
        <v>2</v>
      </c>
      <c r="J3187" t="s">
        <v>22</v>
      </c>
    </row>
    <row r="3188" spans="1:10">
      <c r="A3188">
        <v>3371220141</v>
      </c>
      <c r="B3188" t="s">
        <v>1844</v>
      </c>
      <c r="C3188">
        <v>10</v>
      </c>
      <c r="D3188">
        <v>337</v>
      </c>
      <c r="E3188">
        <v>122000</v>
      </c>
      <c r="F3188">
        <v>141</v>
      </c>
      <c r="G3188">
        <v>0</v>
      </c>
      <c r="H3188">
        <v>337</v>
      </c>
      <c r="I3188">
        <v>2</v>
      </c>
      <c r="J3188" t="s">
        <v>22</v>
      </c>
    </row>
    <row r="3189" spans="1:10">
      <c r="A3189">
        <v>3371220800</v>
      </c>
      <c r="B3189" t="s">
        <v>26</v>
      </c>
      <c r="C3189">
        <v>10</v>
      </c>
      <c r="D3189">
        <v>337</v>
      </c>
      <c r="E3189">
        <v>122000</v>
      </c>
      <c r="F3189">
        <v>0</v>
      </c>
      <c r="G3189">
        <v>0</v>
      </c>
      <c r="H3189">
        <v>800</v>
      </c>
      <c r="I3189">
        <v>2</v>
      </c>
      <c r="J3189" t="s">
        <v>22</v>
      </c>
    </row>
    <row r="3190" spans="1:10">
      <c r="A3190">
        <v>3371230000</v>
      </c>
      <c r="B3190" t="s">
        <v>27</v>
      </c>
      <c r="C3190">
        <v>10</v>
      </c>
      <c r="D3190">
        <v>337</v>
      </c>
      <c r="E3190">
        <v>123000</v>
      </c>
      <c r="F3190">
        <v>0</v>
      </c>
      <c r="G3190">
        <v>0</v>
      </c>
      <c r="H3190">
        <v>337</v>
      </c>
      <c r="I3190">
        <v>2</v>
      </c>
      <c r="J3190" t="s">
        <v>22</v>
      </c>
    </row>
    <row r="3191" spans="1:10">
      <c r="A3191">
        <v>3371230800</v>
      </c>
      <c r="B3191" t="s">
        <v>27</v>
      </c>
      <c r="C3191">
        <v>10</v>
      </c>
      <c r="D3191">
        <v>337</v>
      </c>
      <c r="E3191">
        <v>123000</v>
      </c>
      <c r="F3191">
        <v>0</v>
      </c>
      <c r="G3191">
        <v>0</v>
      </c>
      <c r="H3191">
        <v>800</v>
      </c>
      <c r="I3191">
        <v>2</v>
      </c>
      <c r="J3191" t="s">
        <v>22</v>
      </c>
    </row>
    <row r="3192" spans="1:10">
      <c r="A3192">
        <v>3371240000</v>
      </c>
      <c r="B3192" t="s">
        <v>28</v>
      </c>
      <c r="C3192">
        <v>10</v>
      </c>
      <c r="D3192">
        <v>337</v>
      </c>
      <c r="E3192">
        <v>124000</v>
      </c>
      <c r="F3192">
        <v>0</v>
      </c>
      <c r="G3192">
        <v>0</v>
      </c>
      <c r="H3192">
        <v>337</v>
      </c>
      <c r="I3192">
        <v>2</v>
      </c>
      <c r="J3192" t="s">
        <v>22</v>
      </c>
    </row>
    <row r="3193" spans="1:10">
      <c r="A3193">
        <v>3371240141</v>
      </c>
      <c r="B3193" t="s">
        <v>28</v>
      </c>
      <c r="C3193">
        <v>10</v>
      </c>
      <c r="D3193">
        <v>337</v>
      </c>
      <c r="E3193">
        <v>124000</v>
      </c>
      <c r="F3193">
        <v>141</v>
      </c>
      <c r="G3193">
        <v>0</v>
      </c>
      <c r="H3193">
        <v>337</v>
      </c>
      <c r="I3193">
        <v>2</v>
      </c>
      <c r="J3193" t="s">
        <v>22</v>
      </c>
    </row>
    <row r="3194" spans="1:10">
      <c r="A3194">
        <v>3371240163</v>
      </c>
      <c r="B3194" t="s">
        <v>28</v>
      </c>
      <c r="C3194">
        <v>10</v>
      </c>
      <c r="D3194">
        <v>337</v>
      </c>
      <c r="E3194">
        <v>124000</v>
      </c>
      <c r="F3194">
        <v>163</v>
      </c>
      <c r="G3194">
        <v>0</v>
      </c>
      <c r="H3194">
        <v>816</v>
      </c>
      <c r="I3194">
        <v>2</v>
      </c>
      <c r="J3194" t="s">
        <v>22</v>
      </c>
    </row>
    <row r="3195" spans="1:10">
      <c r="A3195">
        <v>3371240165</v>
      </c>
      <c r="B3195" t="s">
        <v>28</v>
      </c>
      <c r="C3195">
        <v>10</v>
      </c>
      <c r="D3195">
        <v>337</v>
      </c>
      <c r="E3195">
        <v>124000</v>
      </c>
      <c r="F3195">
        <v>165</v>
      </c>
      <c r="G3195">
        <v>0</v>
      </c>
      <c r="H3195">
        <v>816</v>
      </c>
      <c r="I3195">
        <v>2</v>
      </c>
      <c r="J3195" t="s">
        <v>22</v>
      </c>
    </row>
    <row r="3196" spans="1:10">
      <c r="A3196">
        <v>3371240800</v>
      </c>
      <c r="B3196" t="s">
        <v>28</v>
      </c>
      <c r="C3196">
        <v>10</v>
      </c>
      <c r="D3196">
        <v>337</v>
      </c>
      <c r="E3196">
        <v>124000</v>
      </c>
      <c r="F3196">
        <v>0</v>
      </c>
      <c r="G3196">
        <v>0</v>
      </c>
      <c r="H3196">
        <v>800</v>
      </c>
      <c r="I3196">
        <v>2</v>
      </c>
      <c r="J3196" t="s">
        <v>22</v>
      </c>
    </row>
    <row r="3197" spans="1:10">
      <c r="A3197">
        <v>3371251000</v>
      </c>
      <c r="B3197" t="s">
        <v>29</v>
      </c>
      <c r="C3197">
        <v>10</v>
      </c>
      <c r="D3197">
        <v>337</v>
      </c>
      <c r="E3197">
        <v>125100</v>
      </c>
      <c r="F3197">
        <v>0</v>
      </c>
      <c r="G3197">
        <v>0</v>
      </c>
      <c r="H3197">
        <v>337</v>
      </c>
      <c r="I3197">
        <v>2</v>
      </c>
      <c r="J3197" t="s">
        <v>22</v>
      </c>
    </row>
    <row r="3198" spans="1:10">
      <c r="A3198">
        <v>3371255800</v>
      </c>
      <c r="B3198" t="s">
        <v>50</v>
      </c>
      <c r="C3198">
        <v>10</v>
      </c>
      <c r="D3198">
        <v>337</v>
      </c>
      <c r="E3198">
        <v>125510</v>
      </c>
      <c r="F3198">
        <v>0</v>
      </c>
      <c r="G3198">
        <v>0</v>
      </c>
      <c r="H3198">
        <v>800</v>
      </c>
      <c r="I3198">
        <v>2</v>
      </c>
      <c r="J3198" t="s">
        <v>22</v>
      </c>
    </row>
    <row r="3199" spans="1:10">
      <c r="A3199">
        <v>3371260000</v>
      </c>
      <c r="B3199" t="s">
        <v>30</v>
      </c>
      <c r="C3199">
        <v>10</v>
      </c>
      <c r="D3199">
        <v>337</v>
      </c>
      <c r="E3199">
        <v>126000</v>
      </c>
      <c r="F3199">
        <v>0</v>
      </c>
      <c r="G3199">
        <v>0</v>
      </c>
      <c r="H3199">
        <v>337</v>
      </c>
      <c r="I3199">
        <v>2</v>
      </c>
      <c r="J3199" t="s">
        <v>22</v>
      </c>
    </row>
    <row r="3200" spans="1:10">
      <c r="A3200">
        <v>3371260800</v>
      </c>
      <c r="B3200" t="s">
        <v>30</v>
      </c>
      <c r="C3200">
        <v>10</v>
      </c>
      <c r="D3200">
        <v>337</v>
      </c>
      <c r="E3200">
        <v>126000</v>
      </c>
      <c r="F3200">
        <v>0</v>
      </c>
      <c r="G3200">
        <v>0</v>
      </c>
      <c r="H3200">
        <v>800</v>
      </c>
      <c r="I3200">
        <v>2</v>
      </c>
      <c r="J3200" t="s">
        <v>22</v>
      </c>
    </row>
    <row r="3201" spans="1:10">
      <c r="A3201">
        <v>3371270800</v>
      </c>
      <c r="B3201" t="s">
        <v>31</v>
      </c>
      <c r="C3201">
        <v>10</v>
      </c>
      <c r="D3201">
        <v>337</v>
      </c>
      <c r="E3201">
        <v>127000</v>
      </c>
      <c r="F3201">
        <v>0</v>
      </c>
      <c r="G3201">
        <v>0</v>
      </c>
      <c r="H3201">
        <v>800</v>
      </c>
      <c r="I3201">
        <v>2</v>
      </c>
      <c r="J3201" t="s">
        <v>22</v>
      </c>
    </row>
    <row r="3202" spans="1:10">
      <c r="A3202">
        <v>3371292322</v>
      </c>
      <c r="B3202" t="s">
        <v>89</v>
      </c>
      <c r="C3202">
        <v>10</v>
      </c>
      <c r="D3202">
        <v>337</v>
      </c>
      <c r="E3202">
        <v>129200</v>
      </c>
      <c r="F3202">
        <v>322</v>
      </c>
      <c r="G3202">
        <v>0</v>
      </c>
      <c r="H3202">
        <v>800</v>
      </c>
      <c r="I3202">
        <v>2</v>
      </c>
      <c r="J3202" t="s">
        <v>22</v>
      </c>
    </row>
    <row r="3203" spans="1:10">
      <c r="A3203">
        <v>3371320000</v>
      </c>
      <c r="B3203" t="s">
        <v>175</v>
      </c>
      <c r="C3203">
        <v>10</v>
      </c>
      <c r="D3203">
        <v>337</v>
      </c>
      <c r="E3203">
        <v>132000</v>
      </c>
      <c r="F3203">
        <v>0</v>
      </c>
      <c r="G3203">
        <v>0</v>
      </c>
      <c r="H3203">
        <v>337</v>
      </c>
      <c r="I3203">
        <v>2</v>
      </c>
      <c r="J3203" t="s">
        <v>22</v>
      </c>
    </row>
    <row r="3204" spans="1:10">
      <c r="A3204">
        <v>3371320800</v>
      </c>
      <c r="B3204" t="s">
        <v>175</v>
      </c>
      <c r="C3204">
        <v>10</v>
      </c>
      <c r="D3204">
        <v>337</v>
      </c>
      <c r="E3204">
        <v>132000</v>
      </c>
      <c r="F3204">
        <v>0</v>
      </c>
      <c r="G3204">
        <v>0</v>
      </c>
      <c r="H3204">
        <v>800</v>
      </c>
      <c r="I3204">
        <v>2</v>
      </c>
      <c r="J3204" t="s">
        <v>22</v>
      </c>
    </row>
    <row r="3205" spans="1:10">
      <c r="A3205">
        <v>3371350000</v>
      </c>
      <c r="B3205" t="s">
        <v>176</v>
      </c>
      <c r="C3205">
        <v>10</v>
      </c>
      <c r="D3205">
        <v>337</v>
      </c>
      <c r="E3205">
        <v>135000</v>
      </c>
      <c r="F3205">
        <v>0</v>
      </c>
      <c r="G3205">
        <v>0</v>
      </c>
      <c r="H3205">
        <v>337</v>
      </c>
      <c r="I3205">
        <v>2</v>
      </c>
      <c r="J3205" t="s">
        <v>22</v>
      </c>
    </row>
    <row r="3206" spans="1:10">
      <c r="A3206">
        <v>3371350800</v>
      </c>
      <c r="B3206" t="s">
        <v>176</v>
      </c>
      <c r="C3206">
        <v>10</v>
      </c>
      <c r="D3206">
        <v>337</v>
      </c>
      <c r="E3206">
        <v>135000</v>
      </c>
      <c r="F3206">
        <v>0</v>
      </c>
      <c r="G3206">
        <v>0</v>
      </c>
      <c r="H3206">
        <v>800</v>
      </c>
      <c r="I3206">
        <v>2</v>
      </c>
      <c r="J3206" t="s">
        <v>22</v>
      </c>
    </row>
    <row r="3207" spans="1:10">
      <c r="A3207">
        <v>3371360000</v>
      </c>
      <c r="B3207" t="s">
        <v>67</v>
      </c>
      <c r="C3207">
        <v>10</v>
      </c>
      <c r="D3207">
        <v>337</v>
      </c>
      <c r="E3207">
        <v>136000</v>
      </c>
      <c r="F3207">
        <v>0</v>
      </c>
      <c r="G3207">
        <v>0</v>
      </c>
      <c r="H3207">
        <v>337</v>
      </c>
      <c r="I3207">
        <v>2</v>
      </c>
      <c r="J3207" t="s">
        <v>22</v>
      </c>
    </row>
    <row r="3208" spans="1:10">
      <c r="A3208">
        <v>3371360755</v>
      </c>
      <c r="B3208" t="s">
        <v>67</v>
      </c>
      <c r="C3208">
        <v>10</v>
      </c>
      <c r="D3208">
        <v>337</v>
      </c>
      <c r="E3208">
        <v>136000</v>
      </c>
      <c r="F3208">
        <v>755</v>
      </c>
      <c r="G3208">
        <v>0</v>
      </c>
      <c r="H3208">
        <v>809</v>
      </c>
      <c r="I3208">
        <v>2</v>
      </c>
      <c r="J3208" t="s">
        <v>22</v>
      </c>
    </row>
    <row r="3209" spans="1:10">
      <c r="A3209">
        <v>3371360800</v>
      </c>
      <c r="B3209" t="s">
        <v>67</v>
      </c>
      <c r="C3209">
        <v>10</v>
      </c>
      <c r="D3209">
        <v>337</v>
      </c>
      <c r="E3209">
        <v>136000</v>
      </c>
      <c r="F3209">
        <v>0</v>
      </c>
      <c r="G3209">
        <v>0</v>
      </c>
      <c r="H3209">
        <v>800</v>
      </c>
      <c r="I3209">
        <v>2</v>
      </c>
      <c r="J3209" t="s">
        <v>22</v>
      </c>
    </row>
    <row r="3210" spans="1:10">
      <c r="A3210">
        <v>3371410000</v>
      </c>
      <c r="B3210" t="s">
        <v>177</v>
      </c>
      <c r="C3210">
        <v>10</v>
      </c>
      <c r="D3210">
        <v>337</v>
      </c>
      <c r="E3210">
        <v>141000</v>
      </c>
      <c r="F3210">
        <v>0</v>
      </c>
      <c r="G3210">
        <v>0</v>
      </c>
      <c r="H3210">
        <v>337</v>
      </c>
      <c r="I3210">
        <v>2</v>
      </c>
      <c r="J3210" t="s">
        <v>22</v>
      </c>
    </row>
    <row r="3211" spans="1:10">
      <c r="A3211">
        <v>3371430000</v>
      </c>
      <c r="B3211" t="s">
        <v>32</v>
      </c>
      <c r="C3211">
        <v>10</v>
      </c>
      <c r="D3211">
        <v>337</v>
      </c>
      <c r="E3211">
        <v>143000</v>
      </c>
      <c r="F3211">
        <v>0</v>
      </c>
      <c r="G3211">
        <v>0</v>
      </c>
      <c r="H3211">
        <v>337</v>
      </c>
      <c r="I3211">
        <v>2</v>
      </c>
      <c r="J3211" t="s">
        <v>22</v>
      </c>
    </row>
    <row r="3212" spans="1:10">
      <c r="A3212">
        <v>3371430750</v>
      </c>
      <c r="B3212" t="s">
        <v>69</v>
      </c>
      <c r="C3212">
        <v>10</v>
      </c>
      <c r="D3212">
        <v>337</v>
      </c>
      <c r="E3212">
        <v>143000</v>
      </c>
      <c r="F3212">
        <v>750</v>
      </c>
      <c r="G3212">
        <v>0</v>
      </c>
      <c r="H3212">
        <v>337</v>
      </c>
      <c r="I3212">
        <v>2</v>
      </c>
      <c r="J3212" t="s">
        <v>22</v>
      </c>
    </row>
    <row r="3213" spans="1:10">
      <c r="A3213">
        <v>3371430800</v>
      </c>
      <c r="B3213" t="s">
        <v>32</v>
      </c>
      <c r="C3213">
        <v>10</v>
      </c>
      <c r="D3213">
        <v>337</v>
      </c>
      <c r="E3213">
        <v>143000</v>
      </c>
      <c r="F3213">
        <v>0</v>
      </c>
      <c r="G3213">
        <v>0</v>
      </c>
      <c r="H3213">
        <v>800</v>
      </c>
      <c r="I3213">
        <v>2</v>
      </c>
      <c r="J3213" t="s">
        <v>22</v>
      </c>
    </row>
    <row r="3214" spans="1:10">
      <c r="A3214">
        <v>3371550119</v>
      </c>
      <c r="B3214" t="s">
        <v>127</v>
      </c>
      <c r="C3214">
        <v>27</v>
      </c>
      <c r="D3214">
        <v>337</v>
      </c>
      <c r="E3214">
        <v>155000</v>
      </c>
      <c r="F3214">
        <v>19</v>
      </c>
      <c r="G3214">
        <v>0</v>
      </c>
      <c r="H3214">
        <v>337</v>
      </c>
      <c r="I3214">
        <v>2</v>
      </c>
      <c r="J3214" t="s">
        <v>22</v>
      </c>
    </row>
    <row r="3215" spans="1:10">
      <c r="A3215">
        <v>3371561111</v>
      </c>
      <c r="B3215" t="s">
        <v>121</v>
      </c>
      <c r="C3215">
        <v>27</v>
      </c>
      <c r="D3215">
        <v>337</v>
      </c>
      <c r="E3215">
        <v>156100</v>
      </c>
      <c r="F3215">
        <v>11</v>
      </c>
      <c r="G3215">
        <v>0</v>
      </c>
      <c r="H3215">
        <v>815</v>
      </c>
      <c r="I3215">
        <v>2</v>
      </c>
      <c r="J3215" t="s">
        <v>22</v>
      </c>
    </row>
    <row r="3216" spans="1:10">
      <c r="A3216">
        <v>3371580111</v>
      </c>
      <c r="B3216" t="s">
        <v>79</v>
      </c>
      <c r="C3216">
        <v>27</v>
      </c>
      <c r="D3216">
        <v>337</v>
      </c>
      <c r="E3216">
        <v>158000</v>
      </c>
      <c r="F3216">
        <v>11</v>
      </c>
      <c r="G3216">
        <v>0</v>
      </c>
      <c r="H3216">
        <v>815</v>
      </c>
      <c r="I3216">
        <v>2</v>
      </c>
      <c r="J3216" t="s">
        <v>22</v>
      </c>
    </row>
    <row r="3217" spans="1:10">
      <c r="A3217">
        <v>3371580119</v>
      </c>
      <c r="B3217" t="s">
        <v>79</v>
      </c>
      <c r="C3217">
        <v>27</v>
      </c>
      <c r="D3217">
        <v>337</v>
      </c>
      <c r="E3217">
        <v>158000</v>
      </c>
      <c r="F3217">
        <v>19</v>
      </c>
      <c r="G3217">
        <v>0</v>
      </c>
      <c r="H3217">
        <v>337</v>
      </c>
      <c r="I3217">
        <v>2</v>
      </c>
      <c r="J3217" t="s">
        <v>22</v>
      </c>
    </row>
    <row r="3218" spans="1:10">
      <c r="A3218">
        <v>3371591111</v>
      </c>
      <c r="B3218" t="s">
        <v>71</v>
      </c>
      <c r="C3218">
        <v>27</v>
      </c>
      <c r="D3218">
        <v>337</v>
      </c>
      <c r="E3218">
        <v>159100</v>
      </c>
      <c r="F3218">
        <v>11</v>
      </c>
      <c r="G3218">
        <v>0</v>
      </c>
      <c r="H3218">
        <v>815</v>
      </c>
      <c r="I3218">
        <v>2</v>
      </c>
      <c r="J3218" t="s">
        <v>22</v>
      </c>
    </row>
    <row r="3219" spans="1:10">
      <c r="A3219">
        <v>3371592111</v>
      </c>
      <c r="B3219" t="s">
        <v>287</v>
      </c>
      <c r="C3219">
        <v>27</v>
      </c>
      <c r="D3219">
        <v>337</v>
      </c>
      <c r="E3219">
        <v>159200</v>
      </c>
      <c r="F3219">
        <v>11</v>
      </c>
      <c r="G3219">
        <v>1</v>
      </c>
      <c r="H3219">
        <v>337</v>
      </c>
      <c r="I3219">
        <v>2</v>
      </c>
      <c r="J3219" t="s">
        <v>22</v>
      </c>
    </row>
    <row r="3220" spans="1:10">
      <c r="A3220">
        <v>3371594111</v>
      </c>
      <c r="B3220" t="s">
        <v>1388</v>
      </c>
      <c r="C3220">
        <v>27</v>
      </c>
      <c r="D3220">
        <v>337</v>
      </c>
      <c r="E3220">
        <v>159100</v>
      </c>
      <c r="F3220">
        <v>11</v>
      </c>
      <c r="G3220">
        <v>1</v>
      </c>
      <c r="H3220">
        <v>337</v>
      </c>
      <c r="I3220">
        <v>2</v>
      </c>
      <c r="J3220" t="s">
        <v>22</v>
      </c>
    </row>
    <row r="3221" spans="1:10">
      <c r="A3221">
        <v>3371610000</v>
      </c>
      <c r="B3221" t="s">
        <v>149</v>
      </c>
      <c r="C3221">
        <v>10</v>
      </c>
      <c r="D3221">
        <v>337</v>
      </c>
      <c r="E3221">
        <v>161000</v>
      </c>
      <c r="F3221">
        <v>0</v>
      </c>
      <c r="G3221">
        <v>0</v>
      </c>
      <c r="H3221">
        <v>337</v>
      </c>
      <c r="I3221">
        <v>2</v>
      </c>
      <c r="J3221" t="s">
        <v>22</v>
      </c>
    </row>
    <row r="3222" spans="1:10">
      <c r="A3222">
        <v>3371613000</v>
      </c>
      <c r="B3222" t="s">
        <v>194</v>
      </c>
      <c r="C3222">
        <v>10</v>
      </c>
      <c r="D3222">
        <v>337</v>
      </c>
      <c r="E3222">
        <v>161300</v>
      </c>
      <c r="F3222">
        <v>0</v>
      </c>
      <c r="G3222">
        <v>0</v>
      </c>
      <c r="H3222">
        <v>337</v>
      </c>
      <c r="I3222">
        <v>2</v>
      </c>
      <c r="J3222" t="s">
        <v>22</v>
      </c>
    </row>
    <row r="3223" spans="1:10">
      <c r="A3223">
        <v>3371613001</v>
      </c>
      <c r="B3223" t="s">
        <v>186</v>
      </c>
      <c r="C3223">
        <v>10</v>
      </c>
      <c r="D3223">
        <v>337</v>
      </c>
      <c r="E3223">
        <v>161300</v>
      </c>
      <c r="F3223">
        <v>0</v>
      </c>
      <c r="G3223">
        <v>0</v>
      </c>
      <c r="H3223">
        <v>337</v>
      </c>
      <c r="I3223">
        <v>2</v>
      </c>
      <c r="J3223" t="s">
        <v>22</v>
      </c>
    </row>
    <row r="3224" spans="1:10">
      <c r="A3224">
        <v>3371613754</v>
      </c>
      <c r="B3224" t="s">
        <v>1399</v>
      </c>
      <c r="C3224">
        <v>10</v>
      </c>
      <c r="D3224">
        <v>337</v>
      </c>
      <c r="E3224">
        <v>161300</v>
      </c>
      <c r="F3224">
        <v>754</v>
      </c>
      <c r="G3224">
        <v>0</v>
      </c>
      <c r="H3224">
        <v>337</v>
      </c>
      <c r="I3224">
        <v>2</v>
      </c>
      <c r="J3224" t="s">
        <v>22</v>
      </c>
    </row>
    <row r="3225" spans="1:10">
      <c r="A3225">
        <v>3371613800</v>
      </c>
      <c r="B3225" t="s">
        <v>178</v>
      </c>
      <c r="C3225">
        <v>10</v>
      </c>
      <c r="D3225">
        <v>337</v>
      </c>
      <c r="E3225">
        <v>161300</v>
      </c>
      <c r="F3225">
        <v>0</v>
      </c>
      <c r="G3225">
        <v>0</v>
      </c>
      <c r="H3225">
        <v>800</v>
      </c>
      <c r="I3225">
        <v>2</v>
      </c>
      <c r="J3225" t="s">
        <v>22</v>
      </c>
    </row>
    <row r="3226" spans="1:10">
      <c r="A3226">
        <v>3371620000</v>
      </c>
      <c r="B3226" t="s">
        <v>179</v>
      </c>
      <c r="C3226">
        <v>10</v>
      </c>
      <c r="D3226">
        <v>337</v>
      </c>
      <c r="E3226">
        <v>162000</v>
      </c>
      <c r="F3226">
        <v>0</v>
      </c>
      <c r="G3226">
        <v>0</v>
      </c>
      <c r="H3226">
        <v>810</v>
      </c>
      <c r="I3226">
        <v>2</v>
      </c>
      <c r="J3226" t="s">
        <v>22</v>
      </c>
    </row>
    <row r="3227" spans="1:10">
      <c r="A3227">
        <v>3371620044</v>
      </c>
      <c r="B3227" t="s">
        <v>179</v>
      </c>
      <c r="C3227">
        <v>44</v>
      </c>
      <c r="D3227">
        <v>337</v>
      </c>
      <c r="E3227">
        <v>162000</v>
      </c>
      <c r="F3227">
        <v>0</v>
      </c>
      <c r="G3227">
        <v>0</v>
      </c>
      <c r="H3227">
        <v>337</v>
      </c>
      <c r="I3227">
        <v>2</v>
      </c>
      <c r="J3227" t="s">
        <v>22</v>
      </c>
    </row>
    <row r="3228" spans="1:10">
      <c r="A3228">
        <v>3371620800</v>
      </c>
      <c r="B3228" t="s">
        <v>195</v>
      </c>
      <c r="C3228">
        <v>10</v>
      </c>
      <c r="D3228">
        <v>337</v>
      </c>
      <c r="E3228">
        <v>162000</v>
      </c>
      <c r="F3228">
        <v>0</v>
      </c>
      <c r="G3228">
        <v>0</v>
      </c>
      <c r="H3228">
        <v>810</v>
      </c>
      <c r="I3228">
        <v>2</v>
      </c>
      <c r="J3228" t="s">
        <v>22</v>
      </c>
    </row>
    <row r="3229" spans="1:10">
      <c r="A3229">
        <v>3371621000</v>
      </c>
      <c r="B3229" t="s">
        <v>180</v>
      </c>
      <c r="C3229">
        <v>10</v>
      </c>
      <c r="D3229">
        <v>337</v>
      </c>
      <c r="E3229">
        <v>162100</v>
      </c>
      <c r="F3229">
        <v>0</v>
      </c>
      <c r="G3229">
        <v>0</v>
      </c>
      <c r="H3229">
        <v>810</v>
      </c>
      <c r="I3229">
        <v>2</v>
      </c>
      <c r="J3229" t="s">
        <v>22</v>
      </c>
    </row>
    <row r="3230" spans="1:10">
      <c r="A3230">
        <v>3371621800</v>
      </c>
      <c r="B3230" t="s">
        <v>180</v>
      </c>
      <c r="C3230">
        <v>10</v>
      </c>
      <c r="D3230">
        <v>337</v>
      </c>
      <c r="E3230">
        <v>162100</v>
      </c>
      <c r="F3230">
        <v>0</v>
      </c>
      <c r="G3230">
        <v>0</v>
      </c>
      <c r="H3230">
        <v>810</v>
      </c>
      <c r="I3230">
        <v>2</v>
      </c>
      <c r="J3230" t="s">
        <v>22</v>
      </c>
    </row>
    <row r="3231" spans="1:10">
      <c r="A3231">
        <v>3371623000</v>
      </c>
      <c r="B3231" t="s">
        <v>187</v>
      </c>
      <c r="C3231">
        <v>10</v>
      </c>
      <c r="D3231">
        <v>337</v>
      </c>
      <c r="E3231">
        <v>162300</v>
      </c>
      <c r="F3231">
        <v>0</v>
      </c>
      <c r="G3231">
        <v>0</v>
      </c>
      <c r="H3231">
        <v>810</v>
      </c>
      <c r="I3231">
        <v>2</v>
      </c>
      <c r="J3231" t="s">
        <v>22</v>
      </c>
    </row>
    <row r="3232" spans="1:10">
      <c r="A3232">
        <v>3371623800</v>
      </c>
      <c r="B3232" t="s">
        <v>231</v>
      </c>
      <c r="C3232">
        <v>10</v>
      </c>
      <c r="D3232">
        <v>337</v>
      </c>
      <c r="E3232">
        <v>162300</v>
      </c>
      <c r="F3232">
        <v>0</v>
      </c>
      <c r="G3232">
        <v>0</v>
      </c>
      <c r="H3232">
        <v>800</v>
      </c>
      <c r="I3232">
        <v>2</v>
      </c>
      <c r="J3232" t="s">
        <v>22</v>
      </c>
    </row>
    <row r="3233" spans="1:10">
      <c r="A3233">
        <v>3371624000</v>
      </c>
      <c r="B3233" t="s">
        <v>82</v>
      </c>
      <c r="C3233">
        <v>10</v>
      </c>
      <c r="D3233">
        <v>337</v>
      </c>
      <c r="E3233">
        <v>162400</v>
      </c>
      <c r="F3233">
        <v>0</v>
      </c>
      <c r="G3233">
        <v>0</v>
      </c>
      <c r="H3233">
        <v>810</v>
      </c>
      <c r="I3233">
        <v>2</v>
      </c>
      <c r="J3233" t="s">
        <v>22</v>
      </c>
    </row>
    <row r="3234" spans="1:10">
      <c r="A3234">
        <v>3371624001</v>
      </c>
      <c r="B3234" t="s">
        <v>108</v>
      </c>
      <c r="C3234">
        <v>10</v>
      </c>
      <c r="D3234">
        <v>337</v>
      </c>
      <c r="E3234">
        <v>162400</v>
      </c>
      <c r="F3234">
        <v>0</v>
      </c>
      <c r="G3234">
        <v>0</v>
      </c>
      <c r="H3234">
        <v>337</v>
      </c>
      <c r="I3234">
        <v>2</v>
      </c>
      <c r="J3234" t="s">
        <v>22</v>
      </c>
    </row>
    <row r="3235" spans="1:10">
      <c r="A3235">
        <v>3371624800</v>
      </c>
      <c r="B3235" t="s">
        <v>82</v>
      </c>
      <c r="C3235">
        <v>10</v>
      </c>
      <c r="D3235">
        <v>337</v>
      </c>
      <c r="E3235">
        <v>162400</v>
      </c>
      <c r="F3235">
        <v>0</v>
      </c>
      <c r="G3235">
        <v>0</v>
      </c>
      <c r="H3235">
        <v>810</v>
      </c>
      <c r="I3235">
        <v>2</v>
      </c>
      <c r="J3235" t="s">
        <v>22</v>
      </c>
    </row>
    <row r="3236" spans="1:10">
      <c r="A3236">
        <v>3371710141</v>
      </c>
      <c r="B3236" t="s">
        <v>841</v>
      </c>
      <c r="C3236">
        <v>10</v>
      </c>
      <c r="D3236">
        <v>337</v>
      </c>
      <c r="E3236">
        <v>171000</v>
      </c>
      <c r="F3236">
        <v>141</v>
      </c>
      <c r="G3236">
        <v>0</v>
      </c>
      <c r="H3236">
        <v>337</v>
      </c>
      <c r="I3236">
        <v>2</v>
      </c>
      <c r="J3236" t="s">
        <v>22</v>
      </c>
    </row>
    <row r="3237" spans="1:10">
      <c r="A3237">
        <v>3371720000</v>
      </c>
      <c r="B3237" t="s">
        <v>196</v>
      </c>
      <c r="C3237">
        <v>10</v>
      </c>
      <c r="D3237">
        <v>337</v>
      </c>
      <c r="E3237">
        <v>172000</v>
      </c>
      <c r="F3237">
        <v>0</v>
      </c>
      <c r="G3237">
        <v>0</v>
      </c>
      <c r="H3237">
        <v>337</v>
      </c>
      <c r="I3237">
        <v>2</v>
      </c>
      <c r="J3237" t="s">
        <v>22</v>
      </c>
    </row>
    <row r="3238" spans="1:10">
      <c r="A3238">
        <v>3372122165</v>
      </c>
      <c r="B3238" t="s">
        <v>83</v>
      </c>
      <c r="C3238">
        <v>10</v>
      </c>
      <c r="D3238">
        <v>337</v>
      </c>
      <c r="E3238">
        <v>212200</v>
      </c>
      <c r="F3238">
        <v>165</v>
      </c>
      <c r="G3238">
        <v>0</v>
      </c>
      <c r="H3238">
        <v>816</v>
      </c>
      <c r="I3238">
        <v>2</v>
      </c>
      <c r="J3238" t="s">
        <v>22</v>
      </c>
    </row>
    <row r="3239" spans="1:10">
      <c r="A3239">
        <v>3372130000</v>
      </c>
      <c r="B3239" t="s">
        <v>53</v>
      </c>
      <c r="C3239">
        <v>10</v>
      </c>
      <c r="D3239">
        <v>337</v>
      </c>
      <c r="E3239">
        <v>213000</v>
      </c>
      <c r="F3239">
        <v>0</v>
      </c>
      <c r="G3239">
        <v>0</v>
      </c>
      <c r="H3239">
        <v>337</v>
      </c>
      <c r="I3239">
        <v>2</v>
      </c>
      <c r="J3239" t="s">
        <v>22</v>
      </c>
    </row>
    <row r="3240" spans="1:10">
      <c r="A3240">
        <v>3372130111</v>
      </c>
      <c r="B3240" t="s">
        <v>53</v>
      </c>
      <c r="C3240">
        <v>27</v>
      </c>
      <c r="D3240">
        <v>337</v>
      </c>
      <c r="E3240">
        <v>213000</v>
      </c>
      <c r="F3240">
        <v>11</v>
      </c>
      <c r="G3240">
        <v>0</v>
      </c>
      <c r="H3240">
        <v>815</v>
      </c>
      <c r="I3240">
        <v>2</v>
      </c>
      <c r="J3240" t="s">
        <v>22</v>
      </c>
    </row>
    <row r="3241" spans="1:10">
      <c r="A3241">
        <v>3372130751</v>
      </c>
      <c r="B3241" t="s">
        <v>53</v>
      </c>
      <c r="C3241">
        <v>10</v>
      </c>
      <c r="D3241">
        <v>337</v>
      </c>
      <c r="E3241">
        <v>213000</v>
      </c>
      <c r="F3241">
        <v>751</v>
      </c>
      <c r="G3241">
        <v>0</v>
      </c>
      <c r="H3241">
        <v>337</v>
      </c>
      <c r="I3241">
        <v>2</v>
      </c>
      <c r="J3241" t="s">
        <v>22</v>
      </c>
    </row>
    <row r="3242" spans="1:10">
      <c r="A3242">
        <v>3372130800</v>
      </c>
      <c r="B3242" t="s">
        <v>53</v>
      </c>
      <c r="C3242">
        <v>10</v>
      </c>
      <c r="D3242">
        <v>337</v>
      </c>
      <c r="E3242">
        <v>213000</v>
      </c>
      <c r="F3242">
        <v>0</v>
      </c>
      <c r="G3242">
        <v>0</v>
      </c>
      <c r="H3242">
        <v>800</v>
      </c>
      <c r="I3242">
        <v>2</v>
      </c>
      <c r="J3242" t="s">
        <v>22</v>
      </c>
    </row>
    <row r="3243" spans="1:10">
      <c r="A3243">
        <v>3372140000</v>
      </c>
      <c r="B3243" t="s">
        <v>35</v>
      </c>
      <c r="C3243">
        <v>10</v>
      </c>
      <c r="D3243">
        <v>337</v>
      </c>
      <c r="E3243">
        <v>214000</v>
      </c>
      <c r="F3243">
        <v>0</v>
      </c>
      <c r="G3243">
        <v>0</v>
      </c>
      <c r="H3243">
        <v>337</v>
      </c>
      <c r="I3243">
        <v>2</v>
      </c>
      <c r="J3243" t="s">
        <v>22</v>
      </c>
    </row>
    <row r="3244" spans="1:10">
      <c r="A3244">
        <v>3372170800</v>
      </c>
      <c r="B3244" t="s">
        <v>119</v>
      </c>
      <c r="C3244">
        <v>10</v>
      </c>
      <c r="D3244">
        <v>337</v>
      </c>
      <c r="E3244">
        <v>217000</v>
      </c>
      <c r="F3244">
        <v>0</v>
      </c>
      <c r="G3244">
        <v>0</v>
      </c>
      <c r="H3244">
        <v>800</v>
      </c>
      <c r="I3244">
        <v>2</v>
      </c>
      <c r="J3244" t="s">
        <v>22</v>
      </c>
    </row>
    <row r="3245" spans="1:10">
      <c r="A3245">
        <v>3372190000</v>
      </c>
      <c r="B3245" t="s">
        <v>55</v>
      </c>
      <c r="C3245">
        <v>10</v>
      </c>
      <c r="D3245">
        <v>337</v>
      </c>
      <c r="E3245">
        <v>219000</v>
      </c>
      <c r="F3245">
        <v>0</v>
      </c>
      <c r="G3245">
        <v>0</v>
      </c>
      <c r="H3245">
        <v>337</v>
      </c>
      <c r="I3245">
        <v>2</v>
      </c>
      <c r="J3245" t="s">
        <v>22</v>
      </c>
    </row>
    <row r="3246" spans="1:10">
      <c r="A3246">
        <v>3372190141</v>
      </c>
      <c r="B3246" t="s">
        <v>55</v>
      </c>
      <c r="C3246">
        <v>10</v>
      </c>
      <c r="D3246">
        <v>337</v>
      </c>
      <c r="E3246">
        <v>219000</v>
      </c>
      <c r="F3246">
        <v>141</v>
      </c>
      <c r="G3246">
        <v>0</v>
      </c>
      <c r="H3246">
        <v>334</v>
      </c>
      <c r="I3246">
        <v>2</v>
      </c>
      <c r="J3246" t="s">
        <v>22</v>
      </c>
    </row>
    <row r="3247" spans="1:10">
      <c r="A3247">
        <v>3372190381</v>
      </c>
      <c r="B3247" t="s">
        <v>1398</v>
      </c>
      <c r="C3247">
        <v>10</v>
      </c>
      <c r="D3247">
        <v>337</v>
      </c>
      <c r="E3247">
        <v>219000</v>
      </c>
      <c r="F3247">
        <v>381</v>
      </c>
      <c r="G3247">
        <v>0</v>
      </c>
      <c r="H3247">
        <v>841</v>
      </c>
      <c r="I3247">
        <v>2</v>
      </c>
      <c r="J3247" t="s">
        <v>22</v>
      </c>
    </row>
    <row r="3248" spans="1:10">
      <c r="A3248">
        <v>3372212141</v>
      </c>
      <c r="B3248" t="s">
        <v>56</v>
      </c>
      <c r="C3248">
        <v>10</v>
      </c>
      <c r="D3248">
        <v>337</v>
      </c>
      <c r="E3248">
        <v>221200</v>
      </c>
      <c r="F3248">
        <v>141</v>
      </c>
      <c r="G3248">
        <v>0</v>
      </c>
      <c r="H3248">
        <v>337</v>
      </c>
      <c r="I3248">
        <v>2</v>
      </c>
      <c r="J3248" t="s">
        <v>22</v>
      </c>
    </row>
    <row r="3249" spans="1:10">
      <c r="A3249">
        <v>3372212162</v>
      </c>
      <c r="B3249" t="s">
        <v>56</v>
      </c>
      <c r="C3249">
        <v>10</v>
      </c>
      <c r="D3249">
        <v>337</v>
      </c>
      <c r="E3249">
        <v>221200</v>
      </c>
      <c r="F3249">
        <v>162</v>
      </c>
      <c r="G3249">
        <v>0</v>
      </c>
      <c r="H3249">
        <v>818</v>
      </c>
      <c r="I3249">
        <v>2</v>
      </c>
      <c r="J3249" t="s">
        <v>22</v>
      </c>
    </row>
    <row r="3250" spans="1:10">
      <c r="A3250">
        <v>3372212381</v>
      </c>
      <c r="B3250" t="s">
        <v>56</v>
      </c>
      <c r="C3250">
        <v>10</v>
      </c>
      <c r="D3250">
        <v>337</v>
      </c>
      <c r="E3250">
        <v>221200</v>
      </c>
      <c r="F3250">
        <v>381</v>
      </c>
      <c r="G3250">
        <v>0</v>
      </c>
      <c r="H3250">
        <v>841</v>
      </c>
      <c r="I3250">
        <v>2</v>
      </c>
      <c r="J3250" t="s">
        <v>22</v>
      </c>
    </row>
    <row r="3251" spans="1:10">
      <c r="A3251">
        <v>3372213000</v>
      </c>
      <c r="B3251" t="s">
        <v>36</v>
      </c>
      <c r="C3251">
        <v>10</v>
      </c>
      <c r="D3251">
        <v>337</v>
      </c>
      <c r="E3251">
        <v>221300</v>
      </c>
      <c r="F3251">
        <v>0</v>
      </c>
      <c r="G3251">
        <v>0</v>
      </c>
      <c r="H3251">
        <v>337</v>
      </c>
      <c r="I3251">
        <v>2</v>
      </c>
      <c r="J3251" t="s">
        <v>22</v>
      </c>
    </row>
    <row r="3252" spans="1:10">
      <c r="A3252">
        <v>3372213141</v>
      </c>
      <c r="B3252" t="s">
        <v>36</v>
      </c>
      <c r="C3252">
        <v>10</v>
      </c>
      <c r="D3252">
        <v>337</v>
      </c>
      <c r="E3252">
        <v>221300</v>
      </c>
      <c r="F3252">
        <v>141</v>
      </c>
      <c r="G3252">
        <v>0</v>
      </c>
      <c r="H3252">
        <v>337</v>
      </c>
      <c r="I3252">
        <v>2</v>
      </c>
      <c r="J3252" t="s">
        <v>22</v>
      </c>
    </row>
    <row r="3253" spans="1:10">
      <c r="A3253">
        <v>3372213381</v>
      </c>
      <c r="B3253" t="s">
        <v>36</v>
      </c>
      <c r="C3253">
        <v>10</v>
      </c>
      <c r="D3253">
        <v>337</v>
      </c>
      <c r="E3253">
        <v>221300</v>
      </c>
      <c r="F3253">
        <v>381</v>
      </c>
      <c r="G3253">
        <v>0</v>
      </c>
      <c r="H3253">
        <v>841</v>
      </c>
      <c r="I3253">
        <v>2</v>
      </c>
      <c r="J3253" t="s">
        <v>22</v>
      </c>
    </row>
    <row r="3254" spans="1:10">
      <c r="A3254">
        <v>3372214381</v>
      </c>
      <c r="B3254" t="s">
        <v>272</v>
      </c>
      <c r="C3254">
        <v>10</v>
      </c>
      <c r="D3254">
        <v>337</v>
      </c>
      <c r="E3254">
        <v>221400</v>
      </c>
      <c r="F3254">
        <v>381</v>
      </c>
      <c r="G3254">
        <v>0</v>
      </c>
      <c r="H3254">
        <v>841</v>
      </c>
      <c r="I3254">
        <v>2</v>
      </c>
      <c r="J3254" t="s">
        <v>22</v>
      </c>
    </row>
    <row r="3255" spans="1:10">
      <c r="A3255">
        <v>3372219141</v>
      </c>
      <c r="B3255" t="s">
        <v>84</v>
      </c>
      <c r="C3255">
        <v>10</v>
      </c>
      <c r="D3255">
        <v>337</v>
      </c>
      <c r="E3255">
        <v>221900</v>
      </c>
      <c r="F3255">
        <v>141</v>
      </c>
      <c r="G3255">
        <v>0</v>
      </c>
      <c r="H3255">
        <v>337</v>
      </c>
      <c r="I3255">
        <v>2</v>
      </c>
      <c r="J3255" t="s">
        <v>22</v>
      </c>
    </row>
    <row r="3256" spans="1:10">
      <c r="A3256">
        <v>3372219999</v>
      </c>
      <c r="B3256" t="s">
        <v>378</v>
      </c>
      <c r="C3256">
        <v>10</v>
      </c>
      <c r="D3256">
        <v>337</v>
      </c>
      <c r="E3256">
        <v>221900</v>
      </c>
      <c r="F3256">
        <v>999</v>
      </c>
      <c r="G3256">
        <v>0</v>
      </c>
      <c r="H3256">
        <v>337</v>
      </c>
      <c r="I3256">
        <v>2</v>
      </c>
      <c r="J3256" t="s">
        <v>22</v>
      </c>
    </row>
    <row r="3257" spans="1:10">
      <c r="A3257">
        <v>3372222000</v>
      </c>
      <c r="B3257" t="s">
        <v>37</v>
      </c>
      <c r="C3257">
        <v>10</v>
      </c>
      <c r="D3257">
        <v>337</v>
      </c>
      <c r="E3257">
        <v>222200</v>
      </c>
      <c r="F3257">
        <v>0</v>
      </c>
      <c r="G3257">
        <v>0</v>
      </c>
      <c r="H3257">
        <v>337</v>
      </c>
      <c r="I3257">
        <v>2</v>
      </c>
      <c r="J3257" t="s">
        <v>22</v>
      </c>
    </row>
    <row r="3258" spans="1:10">
      <c r="A3258">
        <v>3372222800</v>
      </c>
      <c r="B3258" t="s">
        <v>37</v>
      </c>
      <c r="C3258">
        <v>10</v>
      </c>
      <c r="D3258">
        <v>337</v>
      </c>
      <c r="E3258">
        <v>222200</v>
      </c>
      <c r="F3258">
        <v>0</v>
      </c>
      <c r="G3258">
        <v>0</v>
      </c>
      <c r="H3258">
        <v>800</v>
      </c>
      <c r="I3258">
        <v>2</v>
      </c>
      <c r="J3258" t="s">
        <v>22</v>
      </c>
    </row>
    <row r="3259" spans="1:10">
      <c r="A3259">
        <v>3372222999</v>
      </c>
      <c r="B3259" t="s">
        <v>112</v>
      </c>
      <c r="C3259">
        <v>10</v>
      </c>
      <c r="D3259">
        <v>337</v>
      </c>
      <c r="E3259">
        <v>222200</v>
      </c>
      <c r="F3259">
        <v>999</v>
      </c>
      <c r="G3259">
        <v>0</v>
      </c>
      <c r="H3259">
        <v>337</v>
      </c>
      <c r="I3259">
        <v>2</v>
      </c>
      <c r="J3259" t="s">
        <v>22</v>
      </c>
    </row>
    <row r="3260" spans="1:10">
      <c r="A3260">
        <v>3372223800</v>
      </c>
      <c r="B3260" t="s">
        <v>38</v>
      </c>
      <c r="C3260">
        <v>10</v>
      </c>
      <c r="D3260">
        <v>337</v>
      </c>
      <c r="E3260">
        <v>222300</v>
      </c>
      <c r="F3260">
        <v>0</v>
      </c>
      <c r="G3260">
        <v>0</v>
      </c>
      <c r="H3260">
        <v>800</v>
      </c>
      <c r="I3260">
        <v>2</v>
      </c>
      <c r="J3260" t="s">
        <v>22</v>
      </c>
    </row>
    <row r="3261" spans="1:10">
      <c r="A3261">
        <v>3372224000</v>
      </c>
      <c r="B3261" t="s">
        <v>72</v>
      </c>
      <c r="C3261">
        <v>10</v>
      </c>
      <c r="D3261">
        <v>337</v>
      </c>
      <c r="E3261">
        <v>222400</v>
      </c>
      <c r="F3261">
        <v>0</v>
      </c>
      <c r="G3261">
        <v>0</v>
      </c>
      <c r="H3261">
        <v>817</v>
      </c>
      <c r="I3261">
        <v>2</v>
      </c>
      <c r="J3261" t="s">
        <v>22</v>
      </c>
    </row>
    <row r="3262" spans="1:10">
      <c r="A3262">
        <v>3372224022</v>
      </c>
      <c r="B3262" t="s">
        <v>73</v>
      </c>
      <c r="C3262">
        <v>10</v>
      </c>
      <c r="D3262">
        <v>337</v>
      </c>
      <c r="E3262">
        <v>222400</v>
      </c>
      <c r="F3262">
        <v>0</v>
      </c>
      <c r="G3262">
        <v>0</v>
      </c>
      <c r="H3262">
        <v>337</v>
      </c>
      <c r="I3262">
        <v>2</v>
      </c>
      <c r="J3262" t="s">
        <v>22</v>
      </c>
    </row>
    <row r="3263" spans="1:10">
      <c r="A3263">
        <v>3372224031</v>
      </c>
      <c r="B3263" t="s">
        <v>72</v>
      </c>
      <c r="C3263">
        <v>10</v>
      </c>
      <c r="D3263">
        <v>337</v>
      </c>
      <c r="E3263">
        <v>222400</v>
      </c>
      <c r="F3263">
        <v>31</v>
      </c>
      <c r="G3263">
        <v>0</v>
      </c>
      <c r="H3263">
        <v>817</v>
      </c>
      <c r="I3263">
        <v>2</v>
      </c>
      <c r="J3263" t="s">
        <v>22</v>
      </c>
    </row>
    <row r="3264" spans="1:10">
      <c r="A3264">
        <v>3372239000</v>
      </c>
      <c r="B3264" t="s">
        <v>39</v>
      </c>
      <c r="C3264">
        <v>10</v>
      </c>
      <c r="D3264">
        <v>337</v>
      </c>
      <c r="E3264">
        <v>223900</v>
      </c>
      <c r="F3264">
        <v>0</v>
      </c>
      <c r="G3264">
        <v>0</v>
      </c>
      <c r="H3264">
        <v>337</v>
      </c>
      <c r="I3264">
        <v>2</v>
      </c>
      <c r="J3264" t="s">
        <v>22</v>
      </c>
    </row>
    <row r="3265" spans="1:10">
      <c r="A3265">
        <v>3372239001</v>
      </c>
      <c r="B3265" t="s">
        <v>40</v>
      </c>
      <c r="C3265">
        <v>10</v>
      </c>
      <c r="D3265">
        <v>337</v>
      </c>
      <c r="E3265">
        <v>223910</v>
      </c>
      <c r="F3265">
        <v>0</v>
      </c>
      <c r="G3265">
        <v>0</v>
      </c>
      <c r="H3265">
        <v>337</v>
      </c>
      <c r="I3265">
        <v>2</v>
      </c>
      <c r="J3265" t="s">
        <v>22</v>
      </c>
    </row>
    <row r="3266" spans="1:10">
      <c r="A3266">
        <v>3372239800</v>
      </c>
      <c r="B3266" t="s">
        <v>39</v>
      </c>
      <c r="C3266">
        <v>10</v>
      </c>
      <c r="D3266">
        <v>337</v>
      </c>
      <c r="E3266">
        <v>223900</v>
      </c>
      <c r="F3266">
        <v>0</v>
      </c>
      <c r="G3266">
        <v>0</v>
      </c>
      <c r="H3266">
        <v>800</v>
      </c>
      <c r="I3266">
        <v>2</v>
      </c>
      <c r="J3266" t="s">
        <v>22</v>
      </c>
    </row>
    <row r="3267" spans="1:10">
      <c r="A3267">
        <v>3372239801</v>
      </c>
      <c r="B3267" t="s">
        <v>40</v>
      </c>
      <c r="C3267">
        <v>10</v>
      </c>
      <c r="D3267">
        <v>337</v>
      </c>
      <c r="E3267">
        <v>223910</v>
      </c>
      <c r="F3267">
        <v>0</v>
      </c>
      <c r="G3267">
        <v>0</v>
      </c>
      <c r="H3267">
        <v>800</v>
      </c>
      <c r="I3267">
        <v>2</v>
      </c>
      <c r="J3267" t="s">
        <v>22</v>
      </c>
    </row>
    <row r="3268" spans="1:10">
      <c r="A3268">
        <v>3372322000</v>
      </c>
      <c r="B3268" t="s">
        <v>197</v>
      </c>
      <c r="C3268">
        <v>10</v>
      </c>
      <c r="D3268">
        <v>337</v>
      </c>
      <c r="E3268">
        <v>232200</v>
      </c>
      <c r="F3268">
        <v>0</v>
      </c>
      <c r="G3268">
        <v>0</v>
      </c>
      <c r="H3268">
        <v>337</v>
      </c>
      <c r="I3268">
        <v>2</v>
      </c>
      <c r="J3268" t="s">
        <v>22</v>
      </c>
    </row>
    <row r="3269" spans="1:10">
      <c r="A3269">
        <v>3372410000</v>
      </c>
      <c r="B3269" t="s">
        <v>41</v>
      </c>
      <c r="C3269">
        <v>10</v>
      </c>
      <c r="D3269">
        <v>337</v>
      </c>
      <c r="E3269">
        <v>241000</v>
      </c>
      <c r="F3269">
        <v>0</v>
      </c>
      <c r="G3269">
        <v>0</v>
      </c>
      <c r="H3269">
        <v>337</v>
      </c>
      <c r="I3269">
        <v>2</v>
      </c>
      <c r="J3269" t="s">
        <v>22</v>
      </c>
    </row>
    <row r="3270" spans="1:10">
      <c r="A3270">
        <v>3372410751</v>
      </c>
      <c r="B3270" t="s">
        <v>41</v>
      </c>
      <c r="C3270">
        <v>10</v>
      </c>
      <c r="D3270">
        <v>337</v>
      </c>
      <c r="E3270">
        <v>241000</v>
      </c>
      <c r="F3270">
        <v>751</v>
      </c>
      <c r="G3270">
        <v>0</v>
      </c>
      <c r="H3270">
        <v>337</v>
      </c>
      <c r="I3270">
        <v>2</v>
      </c>
      <c r="J3270" t="s">
        <v>22</v>
      </c>
    </row>
    <row r="3271" spans="1:10">
      <c r="A3271">
        <v>3372410800</v>
      </c>
      <c r="B3271" t="s">
        <v>41</v>
      </c>
      <c r="C3271">
        <v>10</v>
      </c>
      <c r="D3271">
        <v>337</v>
      </c>
      <c r="E3271">
        <v>241000</v>
      </c>
      <c r="F3271">
        <v>0</v>
      </c>
      <c r="G3271">
        <v>0</v>
      </c>
      <c r="H3271">
        <v>800</v>
      </c>
      <c r="I3271">
        <v>2</v>
      </c>
      <c r="J3271" t="s">
        <v>22</v>
      </c>
    </row>
    <row r="3272" spans="1:10">
      <c r="A3272">
        <v>3372410999</v>
      </c>
      <c r="B3272" t="s">
        <v>113</v>
      </c>
      <c r="C3272">
        <v>10</v>
      </c>
      <c r="D3272">
        <v>337</v>
      </c>
      <c r="E3272">
        <v>241000</v>
      </c>
      <c r="F3272">
        <v>999</v>
      </c>
      <c r="G3272">
        <v>0</v>
      </c>
      <c r="H3272">
        <v>337</v>
      </c>
      <c r="I3272">
        <v>2</v>
      </c>
      <c r="J3272" t="s">
        <v>22</v>
      </c>
    </row>
    <row r="3273" spans="1:10">
      <c r="A3273">
        <v>3372490000</v>
      </c>
      <c r="B3273" t="s">
        <v>94</v>
      </c>
      <c r="C3273">
        <v>60</v>
      </c>
      <c r="D3273">
        <v>337</v>
      </c>
      <c r="E3273">
        <v>249000</v>
      </c>
      <c r="F3273">
        <v>0</v>
      </c>
      <c r="G3273">
        <v>0</v>
      </c>
      <c r="H3273">
        <v>337</v>
      </c>
      <c r="I3273">
        <v>2</v>
      </c>
      <c r="J3273" t="s">
        <v>22</v>
      </c>
    </row>
    <row r="3274" spans="1:10">
      <c r="A3274">
        <v>3372531001</v>
      </c>
      <c r="B3274" t="s">
        <v>42</v>
      </c>
      <c r="C3274">
        <v>10</v>
      </c>
      <c r="D3274">
        <v>337</v>
      </c>
      <c r="E3274">
        <v>253100</v>
      </c>
      <c r="F3274">
        <v>0</v>
      </c>
      <c r="G3274">
        <v>0</v>
      </c>
      <c r="H3274">
        <v>823</v>
      </c>
      <c r="I3274">
        <v>2</v>
      </c>
      <c r="J3274" t="s">
        <v>22</v>
      </c>
    </row>
    <row r="3275" spans="1:10">
      <c r="A3275">
        <v>3372531800</v>
      </c>
      <c r="B3275" t="s">
        <v>42</v>
      </c>
      <c r="C3275">
        <v>10</v>
      </c>
      <c r="D3275">
        <v>337</v>
      </c>
      <c r="E3275">
        <v>253100</v>
      </c>
      <c r="F3275">
        <v>0</v>
      </c>
      <c r="G3275">
        <v>0</v>
      </c>
      <c r="H3275">
        <v>800</v>
      </c>
      <c r="I3275">
        <v>2</v>
      </c>
      <c r="J3275" t="s">
        <v>22</v>
      </c>
    </row>
    <row r="3276" spans="1:10">
      <c r="A3276">
        <v>3372533000</v>
      </c>
      <c r="B3276" t="s">
        <v>43</v>
      </c>
      <c r="C3276">
        <v>10</v>
      </c>
      <c r="D3276">
        <v>337</v>
      </c>
      <c r="E3276">
        <v>253300</v>
      </c>
      <c r="F3276">
        <v>0</v>
      </c>
      <c r="G3276">
        <v>0</v>
      </c>
      <c r="H3276">
        <v>337</v>
      </c>
      <c r="I3276">
        <v>2</v>
      </c>
      <c r="J3276" t="s">
        <v>22</v>
      </c>
    </row>
    <row r="3277" spans="1:10">
      <c r="A3277">
        <v>3372533800</v>
      </c>
      <c r="B3277" t="s">
        <v>43</v>
      </c>
      <c r="C3277">
        <v>10</v>
      </c>
      <c r="D3277">
        <v>337</v>
      </c>
      <c r="E3277">
        <v>253300</v>
      </c>
      <c r="F3277">
        <v>0</v>
      </c>
      <c r="G3277">
        <v>0</v>
      </c>
      <c r="H3277">
        <v>800</v>
      </c>
      <c r="I3277">
        <v>2</v>
      </c>
      <c r="J3277" t="s">
        <v>22</v>
      </c>
    </row>
    <row r="3278" spans="1:10">
      <c r="A3278">
        <v>3372537000</v>
      </c>
      <c r="B3278" t="s">
        <v>142</v>
      </c>
      <c r="C3278">
        <v>10</v>
      </c>
      <c r="D3278">
        <v>337</v>
      </c>
      <c r="E3278">
        <v>253700</v>
      </c>
      <c r="F3278">
        <v>0</v>
      </c>
      <c r="G3278">
        <v>0</v>
      </c>
      <c r="H3278">
        <v>337</v>
      </c>
      <c r="I3278">
        <v>2</v>
      </c>
      <c r="J3278" t="s">
        <v>22</v>
      </c>
    </row>
    <row r="3279" spans="1:10">
      <c r="A3279">
        <v>3372537800</v>
      </c>
      <c r="B3279" t="s">
        <v>142</v>
      </c>
      <c r="C3279">
        <v>10</v>
      </c>
      <c r="D3279">
        <v>337</v>
      </c>
      <c r="E3279">
        <v>253700</v>
      </c>
      <c r="F3279">
        <v>0</v>
      </c>
      <c r="G3279">
        <v>0</v>
      </c>
      <c r="H3279">
        <v>800</v>
      </c>
      <c r="I3279">
        <v>2</v>
      </c>
      <c r="J3279" t="s">
        <v>22</v>
      </c>
    </row>
    <row r="3280" spans="1:10">
      <c r="A3280">
        <v>3372544000</v>
      </c>
      <c r="B3280" t="s">
        <v>93</v>
      </c>
      <c r="C3280">
        <v>10</v>
      </c>
      <c r="D3280">
        <v>337</v>
      </c>
      <c r="E3280">
        <v>254410</v>
      </c>
      <c r="F3280">
        <v>0</v>
      </c>
      <c r="G3280">
        <v>0</v>
      </c>
      <c r="H3280">
        <v>337</v>
      </c>
      <c r="I3280">
        <v>2</v>
      </c>
      <c r="J3280" t="s">
        <v>22</v>
      </c>
    </row>
    <row r="3281" spans="1:10">
      <c r="A3281">
        <v>3372544141</v>
      </c>
      <c r="B3281" t="s">
        <v>783</v>
      </c>
      <c r="C3281">
        <v>10</v>
      </c>
      <c r="D3281">
        <v>337</v>
      </c>
      <c r="E3281">
        <v>254410</v>
      </c>
      <c r="F3281">
        <v>141</v>
      </c>
      <c r="G3281">
        <v>0</v>
      </c>
      <c r="H3281">
        <v>337</v>
      </c>
      <c r="I3281">
        <v>2</v>
      </c>
      <c r="J3281" t="s">
        <v>22</v>
      </c>
    </row>
    <row r="3282" spans="1:10">
      <c r="A3282">
        <v>3372546000</v>
      </c>
      <c r="B3282" t="s">
        <v>114</v>
      </c>
      <c r="C3282">
        <v>10</v>
      </c>
      <c r="D3282">
        <v>337</v>
      </c>
      <c r="E3282">
        <v>254490</v>
      </c>
      <c r="F3282">
        <v>0</v>
      </c>
      <c r="G3282">
        <v>0</v>
      </c>
      <c r="H3282">
        <v>337</v>
      </c>
      <c r="I3282">
        <v>2</v>
      </c>
      <c r="J3282" t="s">
        <v>22</v>
      </c>
    </row>
    <row r="3283" spans="1:10">
      <c r="A3283">
        <v>3372546001</v>
      </c>
      <c r="B3283" t="s">
        <v>60</v>
      </c>
      <c r="C3283">
        <v>10</v>
      </c>
      <c r="D3283">
        <v>337</v>
      </c>
      <c r="E3283">
        <v>254490</v>
      </c>
      <c r="F3283">
        <v>0</v>
      </c>
      <c r="G3283">
        <v>0</v>
      </c>
      <c r="H3283">
        <v>810</v>
      </c>
      <c r="I3283">
        <v>2</v>
      </c>
      <c r="J3283" t="s">
        <v>22</v>
      </c>
    </row>
    <row r="3284" spans="1:10">
      <c r="A3284">
        <v>3372551000</v>
      </c>
      <c r="B3284" t="s">
        <v>154</v>
      </c>
      <c r="C3284">
        <v>10</v>
      </c>
      <c r="D3284">
        <v>337</v>
      </c>
      <c r="E3284">
        <v>255100</v>
      </c>
      <c r="F3284">
        <v>0</v>
      </c>
      <c r="G3284">
        <v>0</v>
      </c>
      <c r="H3284">
        <v>337</v>
      </c>
      <c r="I3284">
        <v>2</v>
      </c>
      <c r="J3284" t="s">
        <v>22</v>
      </c>
    </row>
    <row r="3285" spans="1:10">
      <c r="A3285">
        <v>3372551750</v>
      </c>
      <c r="B3285" t="s">
        <v>154</v>
      </c>
      <c r="C3285">
        <v>10</v>
      </c>
      <c r="D3285">
        <v>337</v>
      </c>
      <c r="E3285">
        <v>255100</v>
      </c>
      <c r="F3285">
        <v>750</v>
      </c>
      <c r="G3285">
        <v>0</v>
      </c>
      <c r="H3285">
        <v>337</v>
      </c>
      <c r="I3285">
        <v>3</v>
      </c>
      <c r="J3285" t="s">
        <v>22</v>
      </c>
    </row>
    <row r="3286" spans="1:10">
      <c r="A3286">
        <v>3372561000</v>
      </c>
      <c r="B3286" t="s">
        <v>182</v>
      </c>
      <c r="C3286">
        <v>10</v>
      </c>
      <c r="D3286">
        <v>337</v>
      </c>
      <c r="E3286">
        <v>256100</v>
      </c>
      <c r="F3286">
        <v>0</v>
      </c>
      <c r="G3286">
        <v>0</v>
      </c>
      <c r="H3286">
        <v>337</v>
      </c>
      <c r="I3286">
        <v>3</v>
      </c>
      <c r="J3286" t="s">
        <v>22</v>
      </c>
    </row>
    <row r="3287" spans="1:10">
      <c r="A3287">
        <v>3372564000</v>
      </c>
      <c r="B3287" t="s">
        <v>183</v>
      </c>
      <c r="C3287">
        <v>10</v>
      </c>
      <c r="D3287">
        <v>337</v>
      </c>
      <c r="E3287">
        <v>256740</v>
      </c>
      <c r="F3287">
        <v>0</v>
      </c>
      <c r="G3287">
        <v>0</v>
      </c>
      <c r="H3287">
        <v>810</v>
      </c>
      <c r="I3287">
        <v>2</v>
      </c>
      <c r="J3287" t="s">
        <v>22</v>
      </c>
    </row>
    <row r="3288" spans="1:10">
      <c r="A3288">
        <v>3372564004</v>
      </c>
      <c r="B3288" t="s">
        <v>183</v>
      </c>
      <c r="C3288">
        <v>10</v>
      </c>
      <c r="D3288">
        <v>337</v>
      </c>
      <c r="E3288">
        <v>256740</v>
      </c>
      <c r="F3288">
        <v>0</v>
      </c>
      <c r="G3288">
        <v>162117</v>
      </c>
      <c r="H3288">
        <v>337</v>
      </c>
      <c r="I3288">
        <v>2</v>
      </c>
      <c r="J3288" t="s">
        <v>22</v>
      </c>
    </row>
    <row r="3289" spans="1:10">
      <c r="A3289">
        <v>3372564012</v>
      </c>
      <c r="B3289" t="s">
        <v>183</v>
      </c>
      <c r="C3289">
        <v>10</v>
      </c>
      <c r="D3289">
        <v>337</v>
      </c>
      <c r="E3289">
        <v>256740</v>
      </c>
      <c r="F3289">
        <v>0</v>
      </c>
      <c r="G3289">
        <v>162210</v>
      </c>
      <c r="H3289">
        <v>337</v>
      </c>
      <c r="I3289">
        <v>2</v>
      </c>
      <c r="J3289" t="s">
        <v>22</v>
      </c>
    </row>
    <row r="3290" spans="1:10">
      <c r="A3290">
        <v>3372567000</v>
      </c>
      <c r="B3290" t="s">
        <v>45</v>
      </c>
      <c r="C3290">
        <v>10</v>
      </c>
      <c r="D3290">
        <v>337</v>
      </c>
      <c r="E3290">
        <v>256770</v>
      </c>
      <c r="F3290">
        <v>0</v>
      </c>
      <c r="G3290">
        <v>0</v>
      </c>
      <c r="H3290">
        <v>337</v>
      </c>
      <c r="I3290">
        <v>2</v>
      </c>
      <c r="J3290" t="s">
        <v>22</v>
      </c>
    </row>
    <row r="3291" spans="1:10">
      <c r="A3291">
        <v>3372567119</v>
      </c>
      <c r="B3291" t="s">
        <v>45</v>
      </c>
      <c r="C3291">
        <v>27</v>
      </c>
      <c r="D3291">
        <v>337</v>
      </c>
      <c r="E3291">
        <v>256770</v>
      </c>
      <c r="F3291">
        <v>19</v>
      </c>
      <c r="G3291">
        <v>0</v>
      </c>
      <c r="H3291">
        <v>337</v>
      </c>
      <c r="I3291">
        <v>2</v>
      </c>
      <c r="J3291" t="s">
        <v>22</v>
      </c>
    </row>
    <row r="3292" spans="1:10">
      <c r="A3292">
        <v>3372567999</v>
      </c>
      <c r="B3292" t="s">
        <v>45</v>
      </c>
      <c r="C3292">
        <v>10</v>
      </c>
      <c r="D3292">
        <v>337</v>
      </c>
      <c r="E3292">
        <v>256770</v>
      </c>
      <c r="F3292">
        <v>999</v>
      </c>
      <c r="G3292">
        <v>0</v>
      </c>
      <c r="H3292">
        <v>337</v>
      </c>
      <c r="I3292">
        <v>2</v>
      </c>
      <c r="J3292" t="s">
        <v>22</v>
      </c>
    </row>
    <row r="3293" spans="1:10">
      <c r="A3293">
        <v>3372572001</v>
      </c>
      <c r="B3293" t="s">
        <v>46</v>
      </c>
      <c r="C3293">
        <v>50</v>
      </c>
      <c r="D3293">
        <v>337</v>
      </c>
      <c r="E3293">
        <v>257220</v>
      </c>
      <c r="F3293">
        <v>0</v>
      </c>
      <c r="G3293">
        <v>0</v>
      </c>
      <c r="H3293">
        <v>824</v>
      </c>
      <c r="I3293">
        <v>2</v>
      </c>
      <c r="J3293" t="s">
        <v>22</v>
      </c>
    </row>
    <row r="3294" spans="1:10">
      <c r="A3294">
        <v>3372579000</v>
      </c>
      <c r="B3294" t="s">
        <v>62</v>
      </c>
      <c r="C3294">
        <v>50</v>
      </c>
      <c r="D3294">
        <v>337</v>
      </c>
      <c r="E3294">
        <v>257900</v>
      </c>
      <c r="F3294">
        <v>0</v>
      </c>
      <c r="G3294">
        <v>0</v>
      </c>
      <c r="H3294">
        <v>824</v>
      </c>
      <c r="I3294">
        <v>2</v>
      </c>
      <c r="J3294" t="s">
        <v>22</v>
      </c>
    </row>
    <row r="3295" spans="1:10">
      <c r="A3295">
        <v>3372583044</v>
      </c>
      <c r="B3295" t="s">
        <v>198</v>
      </c>
      <c r="C3295">
        <v>44</v>
      </c>
      <c r="D3295">
        <v>337</v>
      </c>
      <c r="E3295">
        <v>258300</v>
      </c>
      <c r="F3295">
        <v>0</v>
      </c>
      <c r="G3295">
        <v>0</v>
      </c>
      <c r="H3295">
        <v>337</v>
      </c>
      <c r="I3295">
        <v>2</v>
      </c>
      <c r="J3295" t="s">
        <v>22</v>
      </c>
    </row>
    <row r="3296" spans="1:10">
      <c r="A3296">
        <v>3372910111</v>
      </c>
      <c r="B3296" t="s">
        <v>87</v>
      </c>
      <c r="C3296">
        <v>27</v>
      </c>
      <c r="D3296">
        <v>337</v>
      </c>
      <c r="E3296">
        <v>291000</v>
      </c>
      <c r="F3296">
        <v>11</v>
      </c>
      <c r="G3296">
        <v>0</v>
      </c>
      <c r="H3296">
        <v>815</v>
      </c>
      <c r="I3296">
        <v>2</v>
      </c>
      <c r="J3296" t="s">
        <v>22</v>
      </c>
    </row>
    <row r="3297" spans="1:10">
      <c r="A3297">
        <v>3372910800</v>
      </c>
      <c r="B3297" t="s">
        <v>48</v>
      </c>
      <c r="C3297">
        <v>10</v>
      </c>
      <c r="D3297">
        <v>337</v>
      </c>
      <c r="E3297">
        <v>291000</v>
      </c>
      <c r="F3297">
        <v>0</v>
      </c>
      <c r="G3297">
        <v>0</v>
      </c>
      <c r="H3297">
        <v>800</v>
      </c>
      <c r="I3297">
        <v>2</v>
      </c>
      <c r="J3297" t="s">
        <v>22</v>
      </c>
    </row>
    <row r="3298" spans="1:10">
      <c r="A3298">
        <v>3375000000</v>
      </c>
      <c r="B3298" t="s">
        <v>49</v>
      </c>
      <c r="C3298">
        <v>10</v>
      </c>
      <c r="D3298">
        <v>337</v>
      </c>
      <c r="E3298">
        <v>500000</v>
      </c>
      <c r="F3298">
        <v>0</v>
      </c>
      <c r="G3298">
        <v>0</v>
      </c>
      <c r="H3298">
        <v>808</v>
      </c>
      <c r="I3298">
        <v>2</v>
      </c>
      <c r="J3298" t="s">
        <v>22</v>
      </c>
    </row>
    <row r="3299" spans="1:10">
      <c r="A3299">
        <v>3375000750</v>
      </c>
      <c r="B3299" t="s">
        <v>49</v>
      </c>
      <c r="C3299">
        <v>10</v>
      </c>
      <c r="D3299">
        <v>337</v>
      </c>
      <c r="E3299">
        <v>500000</v>
      </c>
      <c r="F3299">
        <v>750</v>
      </c>
      <c r="G3299">
        <v>0</v>
      </c>
      <c r="H3299">
        <v>337</v>
      </c>
      <c r="I3299">
        <v>3</v>
      </c>
      <c r="J3299" t="s">
        <v>22</v>
      </c>
    </row>
    <row r="3300" spans="1:10">
      <c r="A3300">
        <v>3375000754</v>
      </c>
      <c r="B3300" t="s">
        <v>49</v>
      </c>
      <c r="C3300">
        <v>10</v>
      </c>
      <c r="D3300">
        <v>337</v>
      </c>
      <c r="E3300">
        <v>500000</v>
      </c>
      <c r="F3300">
        <v>754</v>
      </c>
      <c r="G3300">
        <v>0</v>
      </c>
      <c r="H3300">
        <v>337</v>
      </c>
      <c r="I3300">
        <v>2</v>
      </c>
      <c r="J3300" t="s">
        <v>22</v>
      </c>
    </row>
    <row r="3301" spans="1:10">
      <c r="A3301">
        <v>4211100000</v>
      </c>
      <c r="B3301" t="s">
        <v>24</v>
      </c>
      <c r="C3301">
        <v>10</v>
      </c>
      <c r="D3301">
        <v>421</v>
      </c>
      <c r="E3301">
        <v>110000</v>
      </c>
      <c r="F3301">
        <v>0</v>
      </c>
      <c r="G3301">
        <v>0</v>
      </c>
      <c r="H3301">
        <v>421</v>
      </c>
      <c r="I3301">
        <v>2</v>
      </c>
      <c r="J3301" t="s">
        <v>22</v>
      </c>
    </row>
    <row r="3302" spans="1:10">
      <c r="A3302">
        <v>4211100163</v>
      </c>
      <c r="B3302" t="s">
        <v>24</v>
      </c>
      <c r="C3302">
        <v>10</v>
      </c>
      <c r="D3302">
        <v>421</v>
      </c>
      <c r="E3302">
        <v>110000</v>
      </c>
      <c r="F3302">
        <v>163</v>
      </c>
      <c r="G3302">
        <v>0</v>
      </c>
      <c r="H3302">
        <v>816</v>
      </c>
      <c r="I3302">
        <v>2</v>
      </c>
      <c r="J3302" t="s">
        <v>22</v>
      </c>
    </row>
    <row r="3303" spans="1:10">
      <c r="A3303">
        <v>4211100165</v>
      </c>
      <c r="B3303" t="s">
        <v>24</v>
      </c>
      <c r="C3303">
        <v>10</v>
      </c>
      <c r="D3303">
        <v>421</v>
      </c>
      <c r="E3303">
        <v>110000</v>
      </c>
      <c r="F3303">
        <v>165</v>
      </c>
      <c r="G3303">
        <v>0</v>
      </c>
      <c r="H3303">
        <v>816</v>
      </c>
      <c r="I3303">
        <v>2</v>
      </c>
      <c r="J3303" t="s">
        <v>22</v>
      </c>
    </row>
    <row r="3304" spans="1:10">
      <c r="A3304">
        <v>4211100322</v>
      </c>
      <c r="B3304" t="s">
        <v>24</v>
      </c>
      <c r="C3304">
        <v>10</v>
      </c>
      <c r="D3304">
        <v>421</v>
      </c>
      <c r="E3304">
        <v>110000</v>
      </c>
      <c r="F3304">
        <v>322</v>
      </c>
      <c r="G3304">
        <v>0</v>
      </c>
      <c r="H3304">
        <v>800</v>
      </c>
      <c r="I3304">
        <v>2</v>
      </c>
      <c r="J3304" t="s">
        <v>22</v>
      </c>
    </row>
    <row r="3305" spans="1:10">
      <c r="A3305">
        <v>4211100714</v>
      </c>
      <c r="B3305" t="s">
        <v>660</v>
      </c>
      <c r="C3305">
        <v>10</v>
      </c>
      <c r="D3305">
        <v>421</v>
      </c>
      <c r="E3305">
        <v>110000</v>
      </c>
      <c r="F3305">
        <v>714</v>
      </c>
      <c r="G3305">
        <v>1</v>
      </c>
      <c r="H3305">
        <v>421</v>
      </c>
      <c r="I3305">
        <v>2</v>
      </c>
      <c r="J3305" t="s">
        <v>22</v>
      </c>
    </row>
    <row r="3306" spans="1:10">
      <c r="A3306">
        <v>4211100750</v>
      </c>
      <c r="B3306" t="s">
        <v>24</v>
      </c>
      <c r="C3306">
        <v>10</v>
      </c>
      <c r="D3306">
        <v>421</v>
      </c>
      <c r="E3306">
        <v>110000</v>
      </c>
      <c r="F3306">
        <v>750</v>
      </c>
      <c r="G3306">
        <v>0</v>
      </c>
      <c r="H3306">
        <v>421</v>
      </c>
      <c r="I3306">
        <v>2</v>
      </c>
      <c r="J3306" t="s">
        <v>22</v>
      </c>
    </row>
    <row r="3307" spans="1:10">
      <c r="A3307">
        <v>4211100800</v>
      </c>
      <c r="B3307" t="s">
        <v>24</v>
      </c>
      <c r="C3307">
        <v>10</v>
      </c>
      <c r="D3307">
        <v>421</v>
      </c>
      <c r="E3307">
        <v>110000</v>
      </c>
      <c r="F3307">
        <v>0</v>
      </c>
      <c r="G3307">
        <v>0</v>
      </c>
      <c r="H3307">
        <v>421</v>
      </c>
      <c r="I3307">
        <v>2</v>
      </c>
      <c r="J3307" t="s">
        <v>22</v>
      </c>
    </row>
    <row r="3308" spans="1:10">
      <c r="A3308">
        <v>4211100999</v>
      </c>
      <c r="B3308" t="s">
        <v>200</v>
      </c>
      <c r="C3308">
        <v>10</v>
      </c>
      <c r="D3308">
        <v>421</v>
      </c>
      <c r="E3308">
        <v>110000</v>
      </c>
      <c r="F3308">
        <v>999</v>
      </c>
      <c r="G3308">
        <v>0</v>
      </c>
      <c r="H3308">
        <v>421</v>
      </c>
      <c r="I3308">
        <v>2</v>
      </c>
      <c r="J3308" t="s">
        <v>22</v>
      </c>
    </row>
    <row r="3309" spans="1:10">
      <c r="A3309">
        <v>4211260163</v>
      </c>
      <c r="B3309" t="s">
        <v>30</v>
      </c>
      <c r="C3309">
        <v>10</v>
      </c>
      <c r="D3309">
        <v>421</v>
      </c>
      <c r="E3309">
        <v>126000</v>
      </c>
      <c r="F3309">
        <v>163</v>
      </c>
      <c r="G3309">
        <v>0</v>
      </c>
      <c r="H3309">
        <v>816</v>
      </c>
      <c r="I3309">
        <v>2</v>
      </c>
      <c r="J3309" t="s">
        <v>22</v>
      </c>
    </row>
    <row r="3310" spans="1:10">
      <c r="A3310">
        <v>4211270163</v>
      </c>
      <c r="B3310" t="s">
        <v>31</v>
      </c>
      <c r="C3310">
        <v>10</v>
      </c>
      <c r="D3310">
        <v>421</v>
      </c>
      <c r="E3310">
        <v>127000</v>
      </c>
      <c r="F3310">
        <v>163</v>
      </c>
      <c r="G3310">
        <v>0</v>
      </c>
      <c r="H3310">
        <v>816</v>
      </c>
      <c r="I3310">
        <v>2</v>
      </c>
      <c r="J3310" t="s">
        <v>22</v>
      </c>
    </row>
    <row r="3311" spans="1:10">
      <c r="A3311">
        <v>4211410999</v>
      </c>
      <c r="B3311" t="s">
        <v>201</v>
      </c>
      <c r="C3311">
        <v>10</v>
      </c>
      <c r="D3311">
        <v>421</v>
      </c>
      <c r="E3311">
        <v>141000</v>
      </c>
      <c r="F3311">
        <v>999</v>
      </c>
      <c r="G3311">
        <v>0</v>
      </c>
      <c r="H3311">
        <v>421</v>
      </c>
      <c r="I3311">
        <v>2</v>
      </c>
      <c r="J3311" t="s">
        <v>22</v>
      </c>
    </row>
    <row r="3312" spans="1:10">
      <c r="A3312">
        <v>4211430999</v>
      </c>
      <c r="B3312" t="s">
        <v>202</v>
      </c>
      <c r="C3312">
        <v>10</v>
      </c>
      <c r="D3312">
        <v>421</v>
      </c>
      <c r="E3312">
        <v>143000</v>
      </c>
      <c r="F3312">
        <v>999</v>
      </c>
      <c r="G3312">
        <v>0</v>
      </c>
      <c r="H3312">
        <v>421</v>
      </c>
      <c r="I3312">
        <v>2</v>
      </c>
      <c r="J3312" t="s">
        <v>22</v>
      </c>
    </row>
    <row r="3313" spans="1:10">
      <c r="A3313">
        <v>4211580111</v>
      </c>
      <c r="B3313" t="s">
        <v>70</v>
      </c>
      <c r="C3313">
        <v>27</v>
      </c>
      <c r="D3313">
        <v>421</v>
      </c>
      <c r="E3313">
        <v>158000</v>
      </c>
      <c r="F3313">
        <v>11</v>
      </c>
      <c r="G3313">
        <v>0</v>
      </c>
      <c r="H3313">
        <v>815</v>
      </c>
      <c r="I3313">
        <v>2</v>
      </c>
      <c r="J3313" t="s">
        <v>22</v>
      </c>
    </row>
    <row r="3314" spans="1:10">
      <c r="A3314">
        <v>4211580119</v>
      </c>
      <c r="B3314" t="s">
        <v>70</v>
      </c>
      <c r="C3314">
        <v>27</v>
      </c>
      <c r="D3314">
        <v>421</v>
      </c>
      <c r="E3314">
        <v>158000</v>
      </c>
      <c r="F3314">
        <v>19</v>
      </c>
      <c r="G3314">
        <v>0</v>
      </c>
      <c r="H3314">
        <v>421</v>
      </c>
      <c r="I3314">
        <v>2</v>
      </c>
      <c r="J3314" t="s">
        <v>22</v>
      </c>
    </row>
    <row r="3315" spans="1:10">
      <c r="A3315">
        <v>4211580165</v>
      </c>
      <c r="B3315" t="s">
        <v>70</v>
      </c>
      <c r="C3315">
        <v>27</v>
      </c>
      <c r="D3315">
        <v>421</v>
      </c>
      <c r="E3315">
        <v>158000</v>
      </c>
      <c r="F3315">
        <v>165</v>
      </c>
      <c r="G3315">
        <v>0</v>
      </c>
      <c r="H3315">
        <v>816</v>
      </c>
      <c r="I3315">
        <v>2</v>
      </c>
      <c r="J3315" t="s">
        <v>22</v>
      </c>
    </row>
    <row r="3316" spans="1:10">
      <c r="A3316">
        <v>4211592111</v>
      </c>
      <c r="B3316" t="s">
        <v>287</v>
      </c>
      <c r="C3316">
        <v>27</v>
      </c>
      <c r="D3316">
        <v>421</v>
      </c>
      <c r="E3316">
        <v>159200</v>
      </c>
      <c r="F3316">
        <v>11</v>
      </c>
      <c r="G3316">
        <v>1</v>
      </c>
      <c r="H3316">
        <v>421</v>
      </c>
      <c r="I3316">
        <v>2</v>
      </c>
      <c r="J3316" t="s">
        <v>22</v>
      </c>
    </row>
    <row r="3317" spans="1:10">
      <c r="A3317">
        <v>4211594111</v>
      </c>
      <c r="B3317" t="s">
        <v>1388</v>
      </c>
      <c r="C3317">
        <v>27</v>
      </c>
      <c r="D3317">
        <v>421</v>
      </c>
      <c r="E3317">
        <v>159100</v>
      </c>
      <c r="F3317">
        <v>11</v>
      </c>
      <c r="G3317">
        <v>1</v>
      </c>
      <c r="H3317">
        <v>421</v>
      </c>
      <c r="I3317">
        <v>2</v>
      </c>
      <c r="J3317" t="s">
        <v>22</v>
      </c>
    </row>
    <row r="3318" spans="1:10">
      <c r="A3318">
        <v>4211613800</v>
      </c>
      <c r="B3318" t="s">
        <v>186</v>
      </c>
      <c r="C3318">
        <v>10</v>
      </c>
      <c r="D3318">
        <v>421</v>
      </c>
      <c r="E3318">
        <v>161300</v>
      </c>
      <c r="F3318">
        <v>0</v>
      </c>
      <c r="G3318">
        <v>0</v>
      </c>
      <c r="H3318">
        <v>800</v>
      </c>
      <c r="I3318">
        <v>2</v>
      </c>
      <c r="J3318" t="s">
        <v>22</v>
      </c>
    </row>
    <row r="3319" spans="1:10">
      <c r="A3319">
        <v>4212100000</v>
      </c>
      <c r="B3319" t="s">
        <v>111</v>
      </c>
      <c r="C3319">
        <v>10</v>
      </c>
      <c r="D3319">
        <v>421</v>
      </c>
      <c r="E3319">
        <v>219000</v>
      </c>
      <c r="F3319">
        <v>0</v>
      </c>
      <c r="G3319">
        <v>0</v>
      </c>
      <c r="H3319">
        <v>421</v>
      </c>
      <c r="I3319">
        <v>2</v>
      </c>
      <c r="J3319" t="s">
        <v>22</v>
      </c>
    </row>
    <row r="3320" spans="1:10">
      <c r="A3320">
        <v>4212130000</v>
      </c>
      <c r="B3320" t="s">
        <v>53</v>
      </c>
      <c r="C3320">
        <v>10</v>
      </c>
      <c r="D3320">
        <v>421</v>
      </c>
      <c r="E3320">
        <v>213000</v>
      </c>
      <c r="F3320">
        <v>0</v>
      </c>
      <c r="G3320">
        <v>0</v>
      </c>
      <c r="H3320">
        <v>421</v>
      </c>
      <c r="I3320">
        <v>2</v>
      </c>
      <c r="J3320" t="s">
        <v>22</v>
      </c>
    </row>
    <row r="3321" spans="1:10">
      <c r="A3321">
        <v>4212130800</v>
      </c>
      <c r="B3321" t="s">
        <v>53</v>
      </c>
      <c r="C3321">
        <v>10</v>
      </c>
      <c r="D3321">
        <v>421</v>
      </c>
      <c r="E3321">
        <v>213000</v>
      </c>
      <c r="F3321">
        <v>0</v>
      </c>
      <c r="G3321">
        <v>0</v>
      </c>
      <c r="H3321">
        <v>421</v>
      </c>
      <c r="I3321">
        <v>2</v>
      </c>
      <c r="J3321" t="s">
        <v>22</v>
      </c>
    </row>
    <row r="3322" spans="1:10">
      <c r="A3322">
        <v>4212212000</v>
      </c>
      <c r="B3322" t="s">
        <v>56</v>
      </c>
      <c r="C3322">
        <v>10</v>
      </c>
      <c r="D3322">
        <v>421</v>
      </c>
      <c r="E3322">
        <v>221200</v>
      </c>
      <c r="F3322">
        <v>0</v>
      </c>
      <c r="G3322">
        <v>0</v>
      </c>
      <c r="H3322">
        <v>421</v>
      </c>
      <c r="I3322">
        <v>2</v>
      </c>
      <c r="J3322" t="s">
        <v>22</v>
      </c>
    </row>
    <row r="3323" spans="1:10">
      <c r="A3323">
        <v>4212212162</v>
      </c>
      <c r="B3323" t="s">
        <v>56</v>
      </c>
      <c r="C3323">
        <v>10</v>
      </c>
      <c r="D3323">
        <v>421</v>
      </c>
      <c r="E3323">
        <v>221200</v>
      </c>
      <c r="F3323">
        <v>162</v>
      </c>
      <c r="G3323">
        <v>0</v>
      </c>
      <c r="H3323">
        <v>818</v>
      </c>
      <c r="I3323">
        <v>2</v>
      </c>
      <c r="J3323" t="s">
        <v>22</v>
      </c>
    </row>
    <row r="3324" spans="1:10">
      <c r="A3324">
        <v>4212213000</v>
      </c>
      <c r="B3324" t="s">
        <v>36</v>
      </c>
      <c r="C3324">
        <v>10</v>
      </c>
      <c r="D3324">
        <v>421</v>
      </c>
      <c r="E3324">
        <v>221300</v>
      </c>
      <c r="F3324">
        <v>0</v>
      </c>
      <c r="G3324">
        <v>0</v>
      </c>
      <c r="H3324">
        <v>421</v>
      </c>
      <c r="I3324">
        <v>2</v>
      </c>
      <c r="J3324" t="s">
        <v>22</v>
      </c>
    </row>
    <row r="3325" spans="1:10">
      <c r="A3325">
        <v>4212213751</v>
      </c>
      <c r="B3325" t="s">
        <v>36</v>
      </c>
      <c r="C3325">
        <v>10</v>
      </c>
      <c r="D3325">
        <v>421</v>
      </c>
      <c r="E3325">
        <v>221300</v>
      </c>
      <c r="F3325">
        <v>751</v>
      </c>
      <c r="G3325">
        <v>0</v>
      </c>
      <c r="H3325">
        <v>421</v>
      </c>
      <c r="I3325">
        <v>2</v>
      </c>
      <c r="J3325" t="s">
        <v>22</v>
      </c>
    </row>
    <row r="3326" spans="1:10">
      <c r="A3326">
        <v>4212219000</v>
      </c>
      <c r="B3326" t="s">
        <v>84</v>
      </c>
      <c r="C3326">
        <v>10</v>
      </c>
      <c r="D3326">
        <v>421</v>
      </c>
      <c r="E3326">
        <v>221900</v>
      </c>
      <c r="F3326">
        <v>0</v>
      </c>
      <c r="G3326">
        <v>0</v>
      </c>
      <c r="H3326">
        <v>421</v>
      </c>
      <c r="I3326">
        <v>2</v>
      </c>
      <c r="J3326" t="s">
        <v>22</v>
      </c>
    </row>
    <row r="3327" spans="1:10">
      <c r="A3327">
        <v>4212219999</v>
      </c>
      <c r="B3327" t="s">
        <v>378</v>
      </c>
      <c r="C3327">
        <v>10</v>
      </c>
      <c r="D3327">
        <v>421</v>
      </c>
      <c r="E3327">
        <v>221900</v>
      </c>
      <c r="F3327">
        <v>999</v>
      </c>
      <c r="G3327">
        <v>0</v>
      </c>
      <c r="H3327">
        <v>421</v>
      </c>
      <c r="I3327">
        <v>2</v>
      </c>
      <c r="J3327" t="s">
        <v>22</v>
      </c>
    </row>
    <row r="3328" spans="1:10">
      <c r="A3328">
        <v>4212222999</v>
      </c>
      <c r="B3328" t="s">
        <v>112</v>
      </c>
      <c r="C3328">
        <v>10</v>
      </c>
      <c r="D3328">
        <v>421</v>
      </c>
      <c r="E3328">
        <v>222200</v>
      </c>
      <c r="F3328">
        <v>999</v>
      </c>
      <c r="G3328">
        <v>0</v>
      </c>
      <c r="H3328">
        <v>421</v>
      </c>
      <c r="I3328">
        <v>2</v>
      </c>
      <c r="J3328" t="s">
        <v>22</v>
      </c>
    </row>
    <row r="3329" spans="1:10">
      <c r="A3329">
        <v>4212225000</v>
      </c>
      <c r="B3329" t="s">
        <v>203</v>
      </c>
      <c r="C3329">
        <v>10</v>
      </c>
      <c r="D3329">
        <v>421</v>
      </c>
      <c r="E3329">
        <v>222500</v>
      </c>
      <c r="F3329">
        <v>0</v>
      </c>
      <c r="G3329">
        <v>0</v>
      </c>
      <c r="H3329">
        <v>421</v>
      </c>
      <c r="I3329">
        <v>2</v>
      </c>
      <c r="J3329" t="s">
        <v>22</v>
      </c>
    </row>
    <row r="3330" spans="1:10">
      <c r="A3330">
        <v>4212315000</v>
      </c>
      <c r="B3330" t="s">
        <v>204</v>
      </c>
      <c r="C3330">
        <v>10</v>
      </c>
      <c r="D3330">
        <v>421</v>
      </c>
      <c r="E3330">
        <v>231500</v>
      </c>
      <c r="F3330">
        <v>0</v>
      </c>
      <c r="G3330">
        <v>0</v>
      </c>
      <c r="H3330">
        <v>421</v>
      </c>
      <c r="I3330">
        <v>2</v>
      </c>
      <c r="J3330" t="s">
        <v>22</v>
      </c>
    </row>
    <row r="3331" spans="1:10">
      <c r="A3331">
        <v>4212410000</v>
      </c>
      <c r="B3331" t="s">
        <v>41</v>
      </c>
      <c r="C3331">
        <v>10</v>
      </c>
      <c r="D3331">
        <v>421</v>
      </c>
      <c r="E3331">
        <v>241000</v>
      </c>
      <c r="F3331">
        <v>0</v>
      </c>
      <c r="G3331">
        <v>0</v>
      </c>
      <c r="H3331">
        <v>421</v>
      </c>
      <c r="I3331">
        <v>2</v>
      </c>
      <c r="J3331" t="s">
        <v>22</v>
      </c>
    </row>
    <row r="3332" spans="1:10">
      <c r="A3332">
        <v>4212410002</v>
      </c>
      <c r="B3332" t="s">
        <v>190</v>
      </c>
      <c r="C3332">
        <v>10</v>
      </c>
      <c r="D3332">
        <v>421</v>
      </c>
      <c r="E3332">
        <v>241000</v>
      </c>
      <c r="F3332">
        <v>0</v>
      </c>
      <c r="G3332">
        <v>0</v>
      </c>
      <c r="H3332">
        <v>421</v>
      </c>
      <c r="I3332">
        <v>2</v>
      </c>
      <c r="J3332" t="s">
        <v>22</v>
      </c>
    </row>
    <row r="3333" spans="1:10">
      <c r="A3333">
        <v>4212410800</v>
      </c>
      <c r="B3333" t="s">
        <v>41</v>
      </c>
      <c r="C3333">
        <v>10</v>
      </c>
      <c r="D3333">
        <v>421</v>
      </c>
      <c r="E3333">
        <v>241000</v>
      </c>
      <c r="F3333">
        <v>0</v>
      </c>
      <c r="G3333">
        <v>0</v>
      </c>
      <c r="H3333">
        <v>421</v>
      </c>
      <c r="I3333">
        <v>2</v>
      </c>
      <c r="J3333" t="s">
        <v>22</v>
      </c>
    </row>
    <row r="3334" spans="1:10">
      <c r="A3334">
        <v>4212410999</v>
      </c>
      <c r="B3334" t="s">
        <v>113</v>
      </c>
      <c r="C3334">
        <v>10</v>
      </c>
      <c r="D3334">
        <v>421</v>
      </c>
      <c r="E3334">
        <v>241000</v>
      </c>
      <c r="F3334">
        <v>999</v>
      </c>
      <c r="G3334">
        <v>0</v>
      </c>
      <c r="H3334">
        <v>421</v>
      </c>
      <c r="I3334">
        <v>2</v>
      </c>
      <c r="J3334" t="s">
        <v>22</v>
      </c>
    </row>
    <row r="3335" spans="1:10">
      <c r="A3335">
        <v>4212490000</v>
      </c>
      <c r="B3335" t="s">
        <v>120</v>
      </c>
      <c r="C3335">
        <v>60</v>
      </c>
      <c r="D3335">
        <v>421</v>
      </c>
      <c r="E3335">
        <v>249000</v>
      </c>
      <c r="F3335">
        <v>0</v>
      </c>
      <c r="G3335">
        <v>0</v>
      </c>
      <c r="H3335">
        <v>421</v>
      </c>
      <c r="I3335">
        <v>2</v>
      </c>
      <c r="J3335" t="s">
        <v>22</v>
      </c>
    </row>
    <row r="3336" spans="1:10">
      <c r="A3336">
        <v>4212531000</v>
      </c>
      <c r="B3336" t="s">
        <v>42</v>
      </c>
      <c r="C3336">
        <v>10</v>
      </c>
      <c r="D3336">
        <v>421</v>
      </c>
      <c r="E3336">
        <v>253100</v>
      </c>
      <c r="F3336">
        <v>0</v>
      </c>
      <c r="G3336">
        <v>0</v>
      </c>
      <c r="H3336">
        <v>421</v>
      </c>
      <c r="I3336">
        <v>2</v>
      </c>
      <c r="J3336" t="s">
        <v>22</v>
      </c>
    </row>
    <row r="3337" spans="1:10">
      <c r="A3337">
        <v>4212531001</v>
      </c>
      <c r="B3337" t="s">
        <v>42</v>
      </c>
      <c r="C3337">
        <v>10</v>
      </c>
      <c r="D3337">
        <v>421</v>
      </c>
      <c r="E3337">
        <v>253100</v>
      </c>
      <c r="F3337">
        <v>0</v>
      </c>
      <c r="G3337">
        <v>0</v>
      </c>
      <c r="H3337">
        <v>421</v>
      </c>
      <c r="I3337">
        <v>2</v>
      </c>
      <c r="J3337" t="s">
        <v>22</v>
      </c>
    </row>
    <row r="3338" spans="1:10">
      <c r="A3338">
        <v>4212533000</v>
      </c>
      <c r="B3338" t="s">
        <v>43</v>
      </c>
      <c r="C3338">
        <v>10</v>
      </c>
      <c r="D3338">
        <v>421</v>
      </c>
      <c r="E3338">
        <v>253300</v>
      </c>
      <c r="F3338">
        <v>0</v>
      </c>
      <c r="G3338">
        <v>0</v>
      </c>
      <c r="H3338">
        <v>421</v>
      </c>
      <c r="I3338">
        <v>2</v>
      </c>
      <c r="J3338" t="s">
        <v>22</v>
      </c>
    </row>
    <row r="3339" spans="1:10">
      <c r="A3339">
        <v>4212533800</v>
      </c>
      <c r="B3339" t="s">
        <v>43</v>
      </c>
      <c r="C3339">
        <v>10</v>
      </c>
      <c r="D3339">
        <v>421</v>
      </c>
      <c r="E3339">
        <v>253300</v>
      </c>
      <c r="F3339">
        <v>0</v>
      </c>
      <c r="G3339">
        <v>0</v>
      </c>
      <c r="H3339">
        <v>421</v>
      </c>
      <c r="I3339">
        <v>2</v>
      </c>
      <c r="J3339" t="s">
        <v>22</v>
      </c>
    </row>
    <row r="3340" spans="1:10">
      <c r="A3340">
        <v>4212537000</v>
      </c>
      <c r="B3340" t="s">
        <v>218</v>
      </c>
      <c r="C3340">
        <v>10</v>
      </c>
      <c r="D3340">
        <v>421</v>
      </c>
      <c r="E3340">
        <v>253700</v>
      </c>
      <c r="F3340">
        <v>0</v>
      </c>
      <c r="G3340">
        <v>0</v>
      </c>
      <c r="H3340">
        <v>421</v>
      </c>
      <c r="I3340">
        <v>2</v>
      </c>
      <c r="J3340" t="s">
        <v>22</v>
      </c>
    </row>
    <row r="3341" spans="1:10">
      <c r="A3341">
        <v>4212537999</v>
      </c>
      <c r="B3341" t="s">
        <v>218</v>
      </c>
      <c r="C3341">
        <v>10</v>
      </c>
      <c r="D3341">
        <v>421</v>
      </c>
      <c r="E3341">
        <v>253700</v>
      </c>
      <c r="F3341">
        <v>999</v>
      </c>
      <c r="G3341">
        <v>0</v>
      </c>
      <c r="H3341">
        <v>421</v>
      </c>
      <c r="I3341">
        <v>2</v>
      </c>
      <c r="J3341" t="s">
        <v>22</v>
      </c>
    </row>
    <row r="3342" spans="1:10">
      <c r="A3342">
        <v>4212553000</v>
      </c>
      <c r="B3342" t="s">
        <v>75</v>
      </c>
      <c r="C3342">
        <v>10</v>
      </c>
      <c r="D3342">
        <v>421</v>
      </c>
      <c r="E3342">
        <v>255300</v>
      </c>
      <c r="F3342">
        <v>0</v>
      </c>
      <c r="G3342">
        <v>0</v>
      </c>
      <c r="H3342">
        <v>421</v>
      </c>
      <c r="I3342">
        <v>2</v>
      </c>
      <c r="J3342" t="s">
        <v>22</v>
      </c>
    </row>
    <row r="3343" spans="1:10">
      <c r="A3343">
        <v>4212561000</v>
      </c>
      <c r="B3343" t="s">
        <v>182</v>
      </c>
      <c r="C3343">
        <v>10</v>
      </c>
      <c r="D3343">
        <v>421</v>
      </c>
      <c r="E3343">
        <v>256100</v>
      </c>
      <c r="F3343">
        <v>0</v>
      </c>
      <c r="G3343">
        <v>0</v>
      </c>
      <c r="H3343">
        <v>421</v>
      </c>
      <c r="I3343">
        <v>3</v>
      </c>
      <c r="J3343" t="s">
        <v>22</v>
      </c>
    </row>
    <row r="3344" spans="1:10">
      <c r="A3344">
        <v>4212567000</v>
      </c>
      <c r="B3344" t="s">
        <v>45</v>
      </c>
      <c r="C3344">
        <v>10</v>
      </c>
      <c r="D3344">
        <v>421</v>
      </c>
      <c r="E3344">
        <v>256770</v>
      </c>
      <c r="F3344">
        <v>0</v>
      </c>
      <c r="G3344">
        <v>0</v>
      </c>
      <c r="H3344">
        <v>421</v>
      </c>
      <c r="I3344">
        <v>2</v>
      </c>
      <c r="J3344" t="s">
        <v>22</v>
      </c>
    </row>
    <row r="3345" spans="1:10">
      <c r="A3345">
        <v>4212700000</v>
      </c>
      <c r="B3345" t="s">
        <v>300</v>
      </c>
      <c r="C3345">
        <v>10</v>
      </c>
      <c r="D3345">
        <v>421</v>
      </c>
      <c r="E3345">
        <v>270000</v>
      </c>
      <c r="F3345">
        <v>0</v>
      </c>
      <c r="G3345">
        <v>0</v>
      </c>
      <c r="H3345">
        <v>421</v>
      </c>
      <c r="I3345">
        <v>3</v>
      </c>
      <c r="J3345" t="s">
        <v>22</v>
      </c>
    </row>
    <row r="3346" spans="1:10">
      <c r="A3346">
        <v>4212954800</v>
      </c>
      <c r="B3346" t="s">
        <v>299</v>
      </c>
      <c r="C3346">
        <v>10</v>
      </c>
      <c r="D3346">
        <v>421</v>
      </c>
      <c r="E3346">
        <v>295400</v>
      </c>
      <c r="F3346">
        <v>0</v>
      </c>
      <c r="G3346">
        <v>0</v>
      </c>
      <c r="H3346">
        <v>421</v>
      </c>
      <c r="I3346">
        <v>3</v>
      </c>
      <c r="J3346" t="s">
        <v>22</v>
      </c>
    </row>
    <row r="3347" spans="1:10">
      <c r="A3347">
        <v>4215000000</v>
      </c>
      <c r="B3347" t="s">
        <v>49</v>
      </c>
      <c r="C3347">
        <v>10</v>
      </c>
      <c r="D3347">
        <v>421</v>
      </c>
      <c r="E3347">
        <v>500000</v>
      </c>
      <c r="F3347">
        <v>0</v>
      </c>
      <c r="G3347">
        <v>0</v>
      </c>
      <c r="H3347">
        <v>808</v>
      </c>
      <c r="I3347">
        <v>2</v>
      </c>
      <c r="J3347" t="s">
        <v>22</v>
      </c>
    </row>
    <row r="3348" spans="1:10">
      <c r="A3348">
        <v>4215000001</v>
      </c>
      <c r="B3348" t="s">
        <v>205</v>
      </c>
      <c r="C3348">
        <v>10</v>
      </c>
      <c r="D3348">
        <v>421</v>
      </c>
      <c r="E3348">
        <v>500000</v>
      </c>
      <c r="F3348">
        <v>0</v>
      </c>
      <c r="G3348">
        <v>0</v>
      </c>
      <c r="H3348">
        <v>808</v>
      </c>
      <c r="I3348">
        <v>2</v>
      </c>
      <c r="J3348" t="s">
        <v>22</v>
      </c>
    </row>
    <row r="3349" spans="1:10">
      <c r="A3349">
        <v>4221100000</v>
      </c>
      <c r="B3349" t="s">
        <v>24</v>
      </c>
      <c r="C3349">
        <v>10</v>
      </c>
      <c r="D3349">
        <v>422</v>
      </c>
      <c r="E3349">
        <v>110000</v>
      </c>
      <c r="F3349">
        <v>0</v>
      </c>
      <c r="G3349">
        <v>0</v>
      </c>
      <c r="H3349">
        <v>422</v>
      </c>
      <c r="I3349">
        <v>2</v>
      </c>
      <c r="J3349" t="s">
        <v>22</v>
      </c>
    </row>
    <row r="3350" spans="1:10">
      <c r="A3350">
        <v>4221100163</v>
      </c>
      <c r="B3350" t="s">
        <v>24</v>
      </c>
      <c r="C3350">
        <v>10</v>
      </c>
      <c r="D3350">
        <v>422</v>
      </c>
      <c r="E3350">
        <v>110000</v>
      </c>
      <c r="F3350">
        <v>163</v>
      </c>
      <c r="G3350">
        <v>0</v>
      </c>
      <c r="H3350">
        <v>816</v>
      </c>
      <c r="I3350">
        <v>2</v>
      </c>
      <c r="J3350" t="s">
        <v>22</v>
      </c>
    </row>
    <row r="3351" spans="1:10">
      <c r="A3351">
        <v>4221100322</v>
      </c>
      <c r="B3351" t="s">
        <v>24</v>
      </c>
      <c r="C3351">
        <v>10</v>
      </c>
      <c r="D3351">
        <v>422</v>
      </c>
      <c r="E3351">
        <v>110000</v>
      </c>
      <c r="F3351">
        <v>322</v>
      </c>
      <c r="G3351">
        <v>0</v>
      </c>
      <c r="H3351">
        <v>800</v>
      </c>
      <c r="I3351">
        <v>2</v>
      </c>
      <c r="J3351" t="s">
        <v>22</v>
      </c>
    </row>
    <row r="3352" spans="1:10">
      <c r="A3352">
        <v>4221100714</v>
      </c>
      <c r="B3352" t="s">
        <v>660</v>
      </c>
      <c r="C3352">
        <v>10</v>
      </c>
      <c r="D3352">
        <v>422</v>
      </c>
      <c r="E3352">
        <v>110000</v>
      </c>
      <c r="F3352">
        <v>714</v>
      </c>
      <c r="G3352">
        <v>1</v>
      </c>
      <c r="H3352">
        <v>422</v>
      </c>
      <c r="I3352">
        <v>2</v>
      </c>
      <c r="J3352" t="s">
        <v>22</v>
      </c>
    </row>
    <row r="3353" spans="1:10">
      <c r="A3353">
        <v>4221100751</v>
      </c>
      <c r="B3353" t="s">
        <v>24</v>
      </c>
      <c r="C3353">
        <v>10</v>
      </c>
      <c r="D3353">
        <v>422</v>
      </c>
      <c r="E3353">
        <v>110000</v>
      </c>
      <c r="F3353">
        <v>751</v>
      </c>
      <c r="G3353">
        <v>0</v>
      </c>
      <c r="H3353">
        <v>422</v>
      </c>
      <c r="I3353">
        <v>2</v>
      </c>
      <c r="J3353" t="s">
        <v>22</v>
      </c>
    </row>
    <row r="3354" spans="1:10">
      <c r="A3354">
        <v>4221100800</v>
      </c>
      <c r="B3354" t="s">
        <v>24</v>
      </c>
      <c r="C3354">
        <v>10</v>
      </c>
      <c r="D3354">
        <v>422</v>
      </c>
      <c r="E3354">
        <v>110000</v>
      </c>
      <c r="F3354">
        <v>0</v>
      </c>
      <c r="G3354">
        <v>0</v>
      </c>
      <c r="H3354">
        <v>422</v>
      </c>
      <c r="I3354">
        <v>2</v>
      </c>
      <c r="J3354" t="s">
        <v>22</v>
      </c>
    </row>
    <row r="3355" spans="1:10">
      <c r="A3355">
        <v>4221210000</v>
      </c>
      <c r="B3355" t="s">
        <v>25</v>
      </c>
      <c r="C3355">
        <v>10</v>
      </c>
      <c r="D3355">
        <v>422</v>
      </c>
      <c r="E3355">
        <v>121000</v>
      </c>
      <c r="F3355">
        <v>0</v>
      </c>
      <c r="G3355">
        <v>0</v>
      </c>
      <c r="H3355">
        <v>422</v>
      </c>
      <c r="I3355">
        <v>2</v>
      </c>
      <c r="J3355" t="s">
        <v>22</v>
      </c>
    </row>
    <row r="3356" spans="1:10">
      <c r="A3356">
        <v>4221220000</v>
      </c>
      <c r="B3356" t="s">
        <v>778</v>
      </c>
      <c r="C3356">
        <v>10</v>
      </c>
      <c r="D3356">
        <v>422</v>
      </c>
      <c r="E3356">
        <v>122000</v>
      </c>
      <c r="F3356">
        <v>0</v>
      </c>
      <c r="G3356">
        <v>0</v>
      </c>
      <c r="H3356">
        <v>422</v>
      </c>
      <c r="I3356">
        <v>2</v>
      </c>
      <c r="J3356" t="s">
        <v>22</v>
      </c>
    </row>
    <row r="3357" spans="1:10">
      <c r="A3357">
        <v>4221230000</v>
      </c>
      <c r="B3357" t="s">
        <v>27</v>
      </c>
      <c r="C3357">
        <v>10</v>
      </c>
      <c r="D3357">
        <v>422</v>
      </c>
      <c r="E3357">
        <v>123000</v>
      </c>
      <c r="F3357">
        <v>0</v>
      </c>
      <c r="G3357">
        <v>0</v>
      </c>
      <c r="H3357">
        <v>422</v>
      </c>
      <c r="I3357">
        <v>2</v>
      </c>
      <c r="J3357" t="s">
        <v>22</v>
      </c>
    </row>
    <row r="3358" spans="1:10">
      <c r="A3358">
        <v>4221240000</v>
      </c>
      <c r="B3358" t="s">
        <v>28</v>
      </c>
      <c r="C3358">
        <v>10</v>
      </c>
      <c r="D3358">
        <v>422</v>
      </c>
      <c r="E3358">
        <v>124000</v>
      </c>
      <c r="F3358">
        <v>0</v>
      </c>
      <c r="G3358">
        <v>0</v>
      </c>
      <c r="H3358">
        <v>422</v>
      </c>
      <c r="I3358">
        <v>2</v>
      </c>
      <c r="J3358" t="s">
        <v>22</v>
      </c>
    </row>
    <row r="3359" spans="1:10">
      <c r="A3359">
        <v>4221250000</v>
      </c>
      <c r="B3359" t="s">
        <v>65</v>
      </c>
      <c r="C3359">
        <v>10</v>
      </c>
      <c r="D3359">
        <v>422</v>
      </c>
      <c r="E3359">
        <v>125000</v>
      </c>
      <c r="F3359">
        <v>0</v>
      </c>
      <c r="G3359">
        <v>0</v>
      </c>
      <c r="H3359">
        <v>422</v>
      </c>
      <c r="I3359">
        <v>2</v>
      </c>
      <c r="J3359" t="s">
        <v>22</v>
      </c>
    </row>
    <row r="3360" spans="1:10">
      <c r="A3360">
        <v>4221254000</v>
      </c>
      <c r="B3360" t="s">
        <v>147</v>
      </c>
      <c r="C3360">
        <v>10</v>
      </c>
      <c r="D3360">
        <v>422</v>
      </c>
      <c r="E3360">
        <v>125400</v>
      </c>
      <c r="F3360">
        <v>0</v>
      </c>
      <c r="G3360">
        <v>0</v>
      </c>
      <c r="H3360">
        <v>422</v>
      </c>
      <c r="I3360">
        <v>2</v>
      </c>
      <c r="J3360" t="s">
        <v>22</v>
      </c>
    </row>
    <row r="3361" spans="1:10">
      <c r="A3361">
        <v>4221255000</v>
      </c>
      <c r="B3361" t="s">
        <v>50</v>
      </c>
      <c r="C3361">
        <v>10</v>
      </c>
      <c r="D3361">
        <v>422</v>
      </c>
      <c r="E3361">
        <v>125510</v>
      </c>
      <c r="F3361">
        <v>0</v>
      </c>
      <c r="G3361">
        <v>0</v>
      </c>
      <c r="H3361">
        <v>422</v>
      </c>
      <c r="I3361">
        <v>2</v>
      </c>
      <c r="J3361" t="s">
        <v>22</v>
      </c>
    </row>
    <row r="3362" spans="1:10">
      <c r="A3362">
        <v>4221256000</v>
      </c>
      <c r="B3362" t="s">
        <v>51</v>
      </c>
      <c r="C3362">
        <v>10</v>
      </c>
      <c r="D3362">
        <v>422</v>
      </c>
      <c r="E3362">
        <v>125520</v>
      </c>
      <c r="F3362">
        <v>0</v>
      </c>
      <c r="G3362">
        <v>0</v>
      </c>
      <c r="H3362">
        <v>422</v>
      </c>
      <c r="I3362">
        <v>2</v>
      </c>
      <c r="J3362" t="s">
        <v>22</v>
      </c>
    </row>
    <row r="3363" spans="1:10">
      <c r="A3363">
        <v>4221260000</v>
      </c>
      <c r="B3363" t="s">
        <v>30</v>
      </c>
      <c r="C3363">
        <v>10</v>
      </c>
      <c r="D3363">
        <v>422</v>
      </c>
      <c r="E3363">
        <v>126000</v>
      </c>
      <c r="F3363">
        <v>0</v>
      </c>
      <c r="G3363">
        <v>0</v>
      </c>
      <c r="H3363">
        <v>422</v>
      </c>
      <c r="I3363">
        <v>2</v>
      </c>
      <c r="J3363" t="s">
        <v>22</v>
      </c>
    </row>
    <row r="3364" spans="1:10">
      <c r="A3364">
        <v>4221270000</v>
      </c>
      <c r="B3364" t="s">
        <v>875</v>
      </c>
      <c r="C3364">
        <v>10</v>
      </c>
      <c r="D3364">
        <v>422</v>
      </c>
      <c r="E3364">
        <v>127000</v>
      </c>
      <c r="F3364">
        <v>0</v>
      </c>
      <c r="G3364">
        <v>0</v>
      </c>
      <c r="H3364">
        <v>422</v>
      </c>
      <c r="I3364">
        <v>2</v>
      </c>
      <c r="J3364" t="s">
        <v>22</v>
      </c>
    </row>
    <row r="3365" spans="1:10">
      <c r="A3365">
        <v>4221320000</v>
      </c>
      <c r="B3365" t="s">
        <v>175</v>
      </c>
      <c r="C3365">
        <v>10</v>
      </c>
      <c r="D3365">
        <v>422</v>
      </c>
      <c r="E3365">
        <v>132000</v>
      </c>
      <c r="F3365">
        <v>0</v>
      </c>
      <c r="G3365">
        <v>0</v>
      </c>
      <c r="H3365">
        <v>422</v>
      </c>
      <c r="I3365">
        <v>2</v>
      </c>
      <c r="J3365" t="s">
        <v>22</v>
      </c>
    </row>
    <row r="3366" spans="1:10">
      <c r="A3366">
        <v>4221340000</v>
      </c>
      <c r="B3366" t="s">
        <v>221</v>
      </c>
      <c r="C3366">
        <v>10</v>
      </c>
      <c r="D3366">
        <v>422</v>
      </c>
      <c r="E3366">
        <v>134000</v>
      </c>
      <c r="F3366">
        <v>0</v>
      </c>
      <c r="G3366">
        <v>0</v>
      </c>
      <c r="H3366">
        <v>422</v>
      </c>
      <c r="I3366">
        <v>2</v>
      </c>
      <c r="J3366" t="s">
        <v>22</v>
      </c>
    </row>
    <row r="3367" spans="1:10">
      <c r="A3367">
        <v>4221390000</v>
      </c>
      <c r="B3367" t="s">
        <v>226</v>
      </c>
      <c r="C3367">
        <v>10</v>
      </c>
      <c r="D3367">
        <v>422</v>
      </c>
      <c r="E3367">
        <v>139000</v>
      </c>
      <c r="F3367">
        <v>0</v>
      </c>
      <c r="G3367">
        <v>0</v>
      </c>
      <c r="H3367">
        <v>422</v>
      </c>
      <c r="I3367">
        <v>2</v>
      </c>
      <c r="J3367" t="s">
        <v>22</v>
      </c>
    </row>
    <row r="3368" spans="1:10">
      <c r="A3368">
        <v>4221410000</v>
      </c>
      <c r="B3368" t="s">
        <v>177</v>
      </c>
      <c r="C3368">
        <v>10</v>
      </c>
      <c r="D3368">
        <v>422</v>
      </c>
      <c r="E3368">
        <v>141000</v>
      </c>
      <c r="F3368">
        <v>0</v>
      </c>
      <c r="G3368">
        <v>0</v>
      </c>
      <c r="H3368">
        <v>422</v>
      </c>
      <c r="I3368">
        <v>2</v>
      </c>
      <c r="J3368" t="s">
        <v>22</v>
      </c>
    </row>
    <row r="3369" spans="1:10">
      <c r="A3369">
        <v>4221430000</v>
      </c>
      <c r="B3369" t="s">
        <v>69</v>
      </c>
      <c r="C3369">
        <v>10</v>
      </c>
      <c r="D3369">
        <v>422</v>
      </c>
      <c r="E3369">
        <v>143000</v>
      </c>
      <c r="F3369">
        <v>0</v>
      </c>
      <c r="G3369">
        <v>0</v>
      </c>
      <c r="H3369">
        <v>422</v>
      </c>
      <c r="I3369">
        <v>2</v>
      </c>
      <c r="J3369" t="s">
        <v>22</v>
      </c>
    </row>
    <row r="3370" spans="1:10">
      <c r="A3370">
        <v>4221580111</v>
      </c>
      <c r="B3370" t="s">
        <v>70</v>
      </c>
      <c r="C3370">
        <v>27</v>
      </c>
      <c r="D3370">
        <v>422</v>
      </c>
      <c r="E3370">
        <v>158000</v>
      </c>
      <c r="F3370">
        <v>11</v>
      </c>
      <c r="G3370">
        <v>0</v>
      </c>
      <c r="H3370">
        <v>815</v>
      </c>
      <c r="I3370">
        <v>2</v>
      </c>
      <c r="J3370" t="s">
        <v>22</v>
      </c>
    </row>
    <row r="3371" spans="1:10">
      <c r="A3371">
        <v>4221580119</v>
      </c>
      <c r="B3371" t="s">
        <v>52</v>
      </c>
      <c r="C3371">
        <v>27</v>
      </c>
      <c r="D3371">
        <v>422</v>
      </c>
      <c r="E3371">
        <v>158000</v>
      </c>
      <c r="F3371">
        <v>19</v>
      </c>
      <c r="G3371">
        <v>0</v>
      </c>
      <c r="H3371">
        <v>422</v>
      </c>
      <c r="I3371">
        <v>2</v>
      </c>
      <c r="J3371" t="s">
        <v>22</v>
      </c>
    </row>
    <row r="3372" spans="1:10">
      <c r="A3372">
        <v>4221592111</v>
      </c>
      <c r="B3372" t="s">
        <v>287</v>
      </c>
      <c r="C3372">
        <v>27</v>
      </c>
      <c r="D3372">
        <v>422</v>
      </c>
      <c r="E3372">
        <v>159200</v>
      </c>
      <c r="F3372">
        <v>11</v>
      </c>
      <c r="G3372">
        <v>1</v>
      </c>
      <c r="H3372">
        <v>422</v>
      </c>
      <c r="I3372">
        <v>2</v>
      </c>
      <c r="J3372" t="s">
        <v>22</v>
      </c>
    </row>
    <row r="3373" spans="1:10">
      <c r="A3373">
        <v>4221594111</v>
      </c>
      <c r="B3373" t="s">
        <v>1388</v>
      </c>
      <c r="C3373">
        <v>27</v>
      </c>
      <c r="D3373">
        <v>422</v>
      </c>
      <c r="E3373">
        <v>159100</v>
      </c>
      <c r="F3373">
        <v>11</v>
      </c>
      <c r="G3373">
        <v>1</v>
      </c>
      <c r="H3373">
        <v>422</v>
      </c>
      <c r="I3373">
        <v>2</v>
      </c>
      <c r="J3373" t="s">
        <v>22</v>
      </c>
    </row>
    <row r="3374" spans="1:10">
      <c r="A3374">
        <v>4221613000</v>
      </c>
      <c r="B3374" t="s">
        <v>1399</v>
      </c>
      <c r="C3374">
        <v>10</v>
      </c>
      <c r="D3374">
        <v>422</v>
      </c>
      <c r="E3374">
        <v>161300</v>
      </c>
      <c r="F3374">
        <v>0</v>
      </c>
      <c r="G3374">
        <v>0</v>
      </c>
      <c r="H3374">
        <v>422</v>
      </c>
      <c r="I3374">
        <v>2</v>
      </c>
      <c r="J3374" t="s">
        <v>22</v>
      </c>
    </row>
    <row r="3375" spans="1:10">
      <c r="A3375">
        <v>4221613001</v>
      </c>
      <c r="B3375" t="s">
        <v>876</v>
      </c>
      <c r="C3375">
        <v>10</v>
      </c>
      <c r="D3375">
        <v>422</v>
      </c>
      <c r="E3375">
        <v>161300</v>
      </c>
      <c r="F3375">
        <v>0</v>
      </c>
      <c r="G3375">
        <v>0</v>
      </c>
      <c r="H3375">
        <v>422</v>
      </c>
      <c r="I3375">
        <v>2</v>
      </c>
      <c r="J3375" t="s">
        <v>22</v>
      </c>
    </row>
    <row r="3376" spans="1:10">
      <c r="A3376">
        <v>4221613754</v>
      </c>
      <c r="B3376" t="s">
        <v>1399</v>
      </c>
      <c r="C3376">
        <v>10</v>
      </c>
      <c r="D3376">
        <v>422</v>
      </c>
      <c r="E3376">
        <v>161300</v>
      </c>
      <c r="F3376">
        <v>754</v>
      </c>
      <c r="G3376">
        <v>0</v>
      </c>
      <c r="H3376">
        <v>422</v>
      </c>
      <c r="I3376">
        <v>2</v>
      </c>
      <c r="J3376" t="s">
        <v>22</v>
      </c>
    </row>
    <row r="3377" spans="1:10">
      <c r="A3377">
        <v>4221613800</v>
      </c>
      <c r="B3377" t="s">
        <v>186</v>
      </c>
      <c r="C3377">
        <v>10</v>
      </c>
      <c r="D3377">
        <v>422</v>
      </c>
      <c r="E3377">
        <v>161300</v>
      </c>
      <c r="F3377">
        <v>0</v>
      </c>
      <c r="G3377">
        <v>0</v>
      </c>
      <c r="H3377">
        <v>800</v>
      </c>
      <c r="I3377">
        <v>2</v>
      </c>
      <c r="J3377" t="s">
        <v>22</v>
      </c>
    </row>
    <row r="3378" spans="1:10">
      <c r="A3378">
        <v>4221620000</v>
      </c>
      <c r="B3378" t="s">
        <v>179</v>
      </c>
      <c r="C3378">
        <v>10</v>
      </c>
      <c r="D3378">
        <v>422</v>
      </c>
      <c r="E3378">
        <v>162000</v>
      </c>
      <c r="F3378">
        <v>0</v>
      </c>
      <c r="G3378">
        <v>0</v>
      </c>
      <c r="H3378">
        <v>422</v>
      </c>
      <c r="I3378">
        <v>2</v>
      </c>
      <c r="J3378" t="s">
        <v>22</v>
      </c>
    </row>
    <row r="3379" spans="1:10">
      <c r="A3379">
        <v>4221624000</v>
      </c>
      <c r="B3379" t="s">
        <v>82</v>
      </c>
      <c r="C3379">
        <v>10</v>
      </c>
      <c r="D3379">
        <v>422</v>
      </c>
      <c r="E3379">
        <v>162400</v>
      </c>
      <c r="F3379">
        <v>0</v>
      </c>
      <c r="G3379">
        <v>0</v>
      </c>
      <c r="H3379">
        <v>422</v>
      </c>
      <c r="I3379">
        <v>2</v>
      </c>
      <c r="J3379" t="s">
        <v>22</v>
      </c>
    </row>
    <row r="3380" spans="1:10">
      <c r="A3380">
        <v>4221624750</v>
      </c>
      <c r="B3380" t="s">
        <v>82</v>
      </c>
      <c r="C3380">
        <v>10</v>
      </c>
      <c r="D3380">
        <v>422</v>
      </c>
      <c r="E3380">
        <v>162400</v>
      </c>
      <c r="F3380">
        <v>750</v>
      </c>
      <c r="G3380">
        <v>0</v>
      </c>
      <c r="H3380">
        <v>422</v>
      </c>
      <c r="I3380">
        <v>2</v>
      </c>
      <c r="J3380" t="s">
        <v>22</v>
      </c>
    </row>
    <row r="3381" spans="1:10">
      <c r="A3381">
        <v>4222100000</v>
      </c>
      <c r="B3381" t="s">
        <v>111</v>
      </c>
      <c r="C3381">
        <v>10</v>
      </c>
      <c r="D3381">
        <v>422</v>
      </c>
      <c r="E3381">
        <v>219000</v>
      </c>
      <c r="F3381">
        <v>0</v>
      </c>
      <c r="G3381">
        <v>0</v>
      </c>
      <c r="H3381">
        <v>422</v>
      </c>
      <c r="I3381">
        <v>2</v>
      </c>
      <c r="J3381" t="s">
        <v>22</v>
      </c>
    </row>
    <row r="3382" spans="1:10">
      <c r="A3382">
        <v>4222130751</v>
      </c>
      <c r="B3382" t="s">
        <v>53</v>
      </c>
      <c r="C3382">
        <v>10</v>
      </c>
      <c r="D3382">
        <v>422</v>
      </c>
      <c r="E3382">
        <v>213000</v>
      </c>
      <c r="F3382">
        <v>751</v>
      </c>
      <c r="G3382">
        <v>0</v>
      </c>
      <c r="H3382">
        <v>422</v>
      </c>
      <c r="I3382">
        <v>2</v>
      </c>
      <c r="J3382" t="s">
        <v>22</v>
      </c>
    </row>
    <row r="3383" spans="1:10">
      <c r="A3383">
        <v>4222130800</v>
      </c>
      <c r="B3383" t="s">
        <v>53</v>
      </c>
      <c r="C3383">
        <v>10</v>
      </c>
      <c r="D3383">
        <v>422</v>
      </c>
      <c r="E3383">
        <v>213000</v>
      </c>
      <c r="F3383">
        <v>0</v>
      </c>
      <c r="G3383">
        <v>0</v>
      </c>
      <c r="H3383">
        <v>422</v>
      </c>
      <c r="I3383">
        <v>2</v>
      </c>
      <c r="J3383" t="s">
        <v>22</v>
      </c>
    </row>
    <row r="3384" spans="1:10">
      <c r="A3384">
        <v>4222140000</v>
      </c>
      <c r="B3384" t="s">
        <v>35</v>
      </c>
      <c r="C3384">
        <v>10</v>
      </c>
      <c r="D3384">
        <v>422</v>
      </c>
      <c r="E3384">
        <v>214000</v>
      </c>
      <c r="F3384">
        <v>0</v>
      </c>
      <c r="G3384">
        <v>0</v>
      </c>
      <c r="H3384">
        <v>422</v>
      </c>
      <c r="I3384">
        <v>2</v>
      </c>
      <c r="J3384" t="s">
        <v>22</v>
      </c>
    </row>
    <row r="3385" spans="1:10">
      <c r="A3385">
        <v>4222140750</v>
      </c>
      <c r="B3385" t="s">
        <v>661</v>
      </c>
      <c r="C3385">
        <v>10</v>
      </c>
      <c r="D3385">
        <v>422</v>
      </c>
      <c r="E3385">
        <v>214000</v>
      </c>
      <c r="F3385">
        <v>750</v>
      </c>
      <c r="G3385">
        <v>0</v>
      </c>
      <c r="H3385">
        <v>422</v>
      </c>
      <c r="I3385">
        <v>2</v>
      </c>
      <c r="J3385" t="s">
        <v>22</v>
      </c>
    </row>
    <row r="3386" spans="1:10">
      <c r="A3386">
        <v>4222140751</v>
      </c>
      <c r="B3386" t="s">
        <v>206</v>
      </c>
      <c r="C3386">
        <v>10</v>
      </c>
      <c r="D3386">
        <v>422</v>
      </c>
      <c r="E3386">
        <v>214000</v>
      </c>
      <c r="F3386">
        <v>751</v>
      </c>
      <c r="G3386">
        <v>0</v>
      </c>
      <c r="H3386">
        <v>422</v>
      </c>
      <c r="I3386">
        <v>2</v>
      </c>
      <c r="J3386" t="s">
        <v>22</v>
      </c>
    </row>
    <row r="3387" spans="1:10">
      <c r="A3387">
        <v>4222190000</v>
      </c>
      <c r="B3387" t="s">
        <v>55</v>
      </c>
      <c r="C3387">
        <v>10</v>
      </c>
      <c r="D3387">
        <v>422</v>
      </c>
      <c r="E3387">
        <v>219000</v>
      </c>
      <c r="F3387">
        <v>0</v>
      </c>
      <c r="G3387">
        <v>0</v>
      </c>
      <c r="H3387">
        <v>422</v>
      </c>
      <c r="I3387">
        <v>2</v>
      </c>
      <c r="J3387" t="s">
        <v>22</v>
      </c>
    </row>
    <row r="3388" spans="1:10">
      <c r="A3388">
        <v>4222212162</v>
      </c>
      <c r="B3388" t="s">
        <v>56</v>
      </c>
      <c r="C3388">
        <v>10</v>
      </c>
      <c r="D3388">
        <v>422</v>
      </c>
      <c r="E3388">
        <v>221200</v>
      </c>
      <c r="F3388">
        <v>162</v>
      </c>
      <c r="G3388">
        <v>0</v>
      </c>
      <c r="H3388">
        <v>818</v>
      </c>
      <c r="I3388">
        <v>2</v>
      </c>
      <c r="J3388" t="s">
        <v>22</v>
      </c>
    </row>
    <row r="3389" spans="1:10">
      <c r="A3389">
        <v>4222213000</v>
      </c>
      <c r="B3389" t="s">
        <v>36</v>
      </c>
      <c r="C3389">
        <v>10</v>
      </c>
      <c r="D3389">
        <v>422</v>
      </c>
      <c r="E3389">
        <v>221300</v>
      </c>
      <c r="F3389">
        <v>0</v>
      </c>
      <c r="G3389">
        <v>0</v>
      </c>
      <c r="H3389">
        <v>422</v>
      </c>
      <c r="I3389">
        <v>2</v>
      </c>
      <c r="J3389" t="s">
        <v>22</v>
      </c>
    </row>
    <row r="3390" spans="1:10">
      <c r="A3390">
        <v>4222213381</v>
      </c>
      <c r="B3390" t="s">
        <v>36</v>
      </c>
      <c r="C3390">
        <v>10</v>
      </c>
      <c r="D3390">
        <v>422</v>
      </c>
      <c r="E3390">
        <v>221300</v>
      </c>
      <c r="F3390">
        <v>381</v>
      </c>
      <c r="G3390">
        <v>0</v>
      </c>
      <c r="H3390">
        <v>841</v>
      </c>
      <c r="I3390">
        <v>2</v>
      </c>
      <c r="J3390" t="s">
        <v>22</v>
      </c>
    </row>
    <row r="3391" spans="1:10">
      <c r="A3391">
        <v>4222214381</v>
      </c>
      <c r="B3391" t="s">
        <v>272</v>
      </c>
      <c r="C3391">
        <v>10</v>
      </c>
      <c r="D3391">
        <v>422</v>
      </c>
      <c r="E3391">
        <v>221400</v>
      </c>
      <c r="F3391">
        <v>381</v>
      </c>
      <c r="G3391">
        <v>0</v>
      </c>
      <c r="H3391">
        <v>841</v>
      </c>
      <c r="I3391">
        <v>2</v>
      </c>
      <c r="J3391" t="s">
        <v>22</v>
      </c>
    </row>
    <row r="3392" spans="1:10">
      <c r="A3392">
        <v>4222215000</v>
      </c>
      <c r="B3392" t="s">
        <v>1816</v>
      </c>
      <c r="C3392">
        <v>10</v>
      </c>
      <c r="D3392">
        <v>422</v>
      </c>
      <c r="E3392">
        <v>221500</v>
      </c>
      <c r="F3392">
        <v>0</v>
      </c>
      <c r="G3392">
        <v>0</v>
      </c>
      <c r="H3392">
        <v>422</v>
      </c>
      <c r="I3392">
        <v>2</v>
      </c>
      <c r="J3392" t="s">
        <v>22</v>
      </c>
    </row>
    <row r="3393" spans="1:10">
      <c r="A3393">
        <v>4222219750</v>
      </c>
      <c r="B3393" t="s">
        <v>84</v>
      </c>
      <c r="C3393">
        <v>10</v>
      </c>
      <c r="D3393">
        <v>422</v>
      </c>
      <c r="E3393">
        <v>221900</v>
      </c>
      <c r="F3393">
        <v>750</v>
      </c>
      <c r="G3393">
        <v>0</v>
      </c>
      <c r="H3393">
        <v>422</v>
      </c>
      <c r="I3393">
        <v>2</v>
      </c>
      <c r="J3393" t="s">
        <v>22</v>
      </c>
    </row>
    <row r="3394" spans="1:10">
      <c r="A3394">
        <v>4222222751</v>
      </c>
      <c r="B3394" t="s">
        <v>37</v>
      </c>
      <c r="C3394">
        <v>10</v>
      </c>
      <c r="D3394">
        <v>422</v>
      </c>
      <c r="E3394">
        <v>222200</v>
      </c>
      <c r="F3394">
        <v>751</v>
      </c>
      <c r="G3394">
        <v>0</v>
      </c>
      <c r="H3394">
        <v>422</v>
      </c>
      <c r="I3394">
        <v>2</v>
      </c>
      <c r="J3394" t="s">
        <v>22</v>
      </c>
    </row>
    <row r="3395" spans="1:10">
      <c r="A3395">
        <v>4222224000</v>
      </c>
      <c r="B3395" t="s">
        <v>72</v>
      </c>
      <c r="C3395">
        <v>10</v>
      </c>
      <c r="D3395">
        <v>422</v>
      </c>
      <c r="E3395">
        <v>222400</v>
      </c>
      <c r="F3395">
        <v>0</v>
      </c>
      <c r="G3395">
        <v>0</v>
      </c>
      <c r="H3395">
        <v>817</v>
      </c>
      <c r="I3395">
        <v>2</v>
      </c>
      <c r="J3395" t="s">
        <v>22</v>
      </c>
    </row>
    <row r="3396" spans="1:10">
      <c r="A3396">
        <v>4222224022</v>
      </c>
      <c r="B3396" t="s">
        <v>73</v>
      </c>
      <c r="C3396">
        <v>10</v>
      </c>
      <c r="D3396">
        <v>422</v>
      </c>
      <c r="E3396">
        <v>222400</v>
      </c>
      <c r="F3396">
        <v>0</v>
      </c>
      <c r="G3396">
        <v>0</v>
      </c>
      <c r="H3396">
        <v>422</v>
      </c>
      <c r="I3396">
        <v>2</v>
      </c>
      <c r="J3396" t="s">
        <v>22</v>
      </c>
    </row>
    <row r="3397" spans="1:10">
      <c r="A3397">
        <v>4222224031</v>
      </c>
      <c r="B3397" t="s">
        <v>72</v>
      </c>
      <c r="C3397">
        <v>10</v>
      </c>
      <c r="D3397">
        <v>422</v>
      </c>
      <c r="E3397">
        <v>222400</v>
      </c>
      <c r="F3397">
        <v>31</v>
      </c>
      <c r="G3397">
        <v>0</v>
      </c>
      <c r="H3397">
        <v>817</v>
      </c>
      <c r="I3397">
        <v>2</v>
      </c>
      <c r="J3397" t="s">
        <v>22</v>
      </c>
    </row>
    <row r="3398" spans="1:10">
      <c r="A3398">
        <v>4222239000</v>
      </c>
      <c r="B3398" t="s">
        <v>39</v>
      </c>
      <c r="C3398">
        <v>10</v>
      </c>
      <c r="D3398">
        <v>422</v>
      </c>
      <c r="E3398">
        <v>223900</v>
      </c>
      <c r="F3398">
        <v>0</v>
      </c>
      <c r="G3398">
        <v>0</v>
      </c>
      <c r="H3398">
        <v>422</v>
      </c>
      <c r="I3398">
        <v>2</v>
      </c>
      <c r="J3398" t="s">
        <v>22</v>
      </c>
    </row>
    <row r="3399" spans="1:10">
      <c r="A3399">
        <v>4222239001</v>
      </c>
      <c r="B3399" t="s">
        <v>40</v>
      </c>
      <c r="C3399">
        <v>10</v>
      </c>
      <c r="D3399">
        <v>422</v>
      </c>
      <c r="E3399">
        <v>223910</v>
      </c>
      <c r="F3399">
        <v>0</v>
      </c>
      <c r="G3399">
        <v>0</v>
      </c>
      <c r="H3399">
        <v>422</v>
      </c>
      <c r="I3399">
        <v>2</v>
      </c>
      <c r="J3399" t="s">
        <v>22</v>
      </c>
    </row>
    <row r="3400" spans="1:10">
      <c r="A3400">
        <v>4222410000</v>
      </c>
      <c r="B3400" t="s">
        <v>41</v>
      </c>
      <c r="C3400">
        <v>10</v>
      </c>
      <c r="D3400">
        <v>422</v>
      </c>
      <c r="E3400">
        <v>241000</v>
      </c>
      <c r="F3400">
        <v>0</v>
      </c>
      <c r="G3400">
        <v>0</v>
      </c>
      <c r="H3400">
        <v>422</v>
      </c>
      <c r="I3400">
        <v>4</v>
      </c>
      <c r="J3400" t="s">
        <v>22</v>
      </c>
    </row>
    <row r="3401" spans="1:10">
      <c r="A3401">
        <v>4222410750</v>
      </c>
      <c r="B3401" t="s">
        <v>41</v>
      </c>
      <c r="C3401">
        <v>10</v>
      </c>
      <c r="D3401">
        <v>422</v>
      </c>
      <c r="E3401">
        <v>241000</v>
      </c>
      <c r="F3401">
        <v>750</v>
      </c>
      <c r="G3401">
        <v>0</v>
      </c>
      <c r="H3401">
        <v>422</v>
      </c>
      <c r="I3401">
        <v>2</v>
      </c>
      <c r="J3401" t="s">
        <v>22</v>
      </c>
    </row>
    <row r="3402" spans="1:10">
      <c r="A3402">
        <v>4222410800</v>
      </c>
      <c r="B3402" t="s">
        <v>41</v>
      </c>
      <c r="C3402">
        <v>10</v>
      </c>
      <c r="D3402">
        <v>422</v>
      </c>
      <c r="E3402">
        <v>241000</v>
      </c>
      <c r="F3402">
        <v>0</v>
      </c>
      <c r="G3402">
        <v>0</v>
      </c>
      <c r="H3402">
        <v>422</v>
      </c>
      <c r="I3402">
        <v>2</v>
      </c>
      <c r="J3402" t="s">
        <v>22</v>
      </c>
    </row>
    <row r="3403" spans="1:10">
      <c r="A3403">
        <v>4222490000</v>
      </c>
      <c r="B3403" t="s">
        <v>120</v>
      </c>
      <c r="C3403">
        <v>60</v>
      </c>
      <c r="D3403">
        <v>422</v>
      </c>
      <c r="E3403">
        <v>249000</v>
      </c>
      <c r="F3403">
        <v>0</v>
      </c>
      <c r="G3403">
        <v>0</v>
      </c>
      <c r="H3403">
        <v>422</v>
      </c>
      <c r="I3403">
        <v>2</v>
      </c>
      <c r="J3403" t="s">
        <v>22</v>
      </c>
    </row>
    <row r="3404" spans="1:10">
      <c r="A3404">
        <v>4222490022</v>
      </c>
      <c r="B3404" t="s">
        <v>74</v>
      </c>
      <c r="C3404">
        <v>60</v>
      </c>
      <c r="D3404">
        <v>422</v>
      </c>
      <c r="E3404">
        <v>249000</v>
      </c>
      <c r="F3404">
        <v>0</v>
      </c>
      <c r="G3404">
        <v>0</v>
      </c>
      <c r="H3404">
        <v>422</v>
      </c>
      <c r="I3404">
        <v>2</v>
      </c>
      <c r="J3404" t="s">
        <v>22</v>
      </c>
    </row>
    <row r="3405" spans="1:10">
      <c r="A3405">
        <v>4222531000</v>
      </c>
      <c r="B3405" t="s">
        <v>42</v>
      </c>
      <c r="C3405">
        <v>10</v>
      </c>
      <c r="D3405">
        <v>422</v>
      </c>
      <c r="E3405">
        <v>253100</v>
      </c>
      <c r="F3405">
        <v>0</v>
      </c>
      <c r="G3405">
        <v>0</v>
      </c>
      <c r="H3405">
        <v>422</v>
      </c>
      <c r="I3405">
        <v>2</v>
      </c>
      <c r="J3405" t="s">
        <v>22</v>
      </c>
    </row>
    <row r="3406" spans="1:10">
      <c r="A3406">
        <v>4222531001</v>
      </c>
      <c r="B3406" t="s">
        <v>42</v>
      </c>
      <c r="C3406">
        <v>10</v>
      </c>
      <c r="D3406">
        <v>422</v>
      </c>
      <c r="E3406">
        <v>253100</v>
      </c>
      <c r="F3406">
        <v>0</v>
      </c>
      <c r="G3406">
        <v>0</v>
      </c>
      <c r="H3406">
        <v>422</v>
      </c>
      <c r="I3406">
        <v>2</v>
      </c>
      <c r="J3406" t="s">
        <v>22</v>
      </c>
    </row>
    <row r="3407" spans="1:10">
      <c r="A3407">
        <v>4222533000</v>
      </c>
      <c r="B3407" t="s">
        <v>43</v>
      </c>
      <c r="C3407">
        <v>10</v>
      </c>
      <c r="D3407">
        <v>422</v>
      </c>
      <c r="E3407">
        <v>253300</v>
      </c>
      <c r="F3407">
        <v>0</v>
      </c>
      <c r="G3407">
        <v>0</v>
      </c>
      <c r="H3407">
        <v>422</v>
      </c>
      <c r="I3407">
        <v>2</v>
      </c>
      <c r="J3407" t="s">
        <v>22</v>
      </c>
    </row>
    <row r="3408" spans="1:10">
      <c r="A3408">
        <v>4222537000</v>
      </c>
      <c r="B3408" t="s">
        <v>142</v>
      </c>
      <c r="C3408">
        <v>10</v>
      </c>
      <c r="D3408">
        <v>422</v>
      </c>
      <c r="E3408">
        <v>253700</v>
      </c>
      <c r="F3408">
        <v>0</v>
      </c>
      <c r="G3408">
        <v>0</v>
      </c>
      <c r="H3408">
        <v>422</v>
      </c>
      <c r="I3408">
        <v>2</v>
      </c>
      <c r="J3408" t="s">
        <v>22</v>
      </c>
    </row>
    <row r="3409" spans="1:10">
      <c r="A3409">
        <v>4222543000</v>
      </c>
      <c r="B3409" t="s">
        <v>44</v>
      </c>
      <c r="C3409">
        <v>10</v>
      </c>
      <c r="D3409">
        <v>422</v>
      </c>
      <c r="E3409">
        <v>254300</v>
      </c>
      <c r="F3409">
        <v>0</v>
      </c>
      <c r="G3409">
        <v>0</v>
      </c>
      <c r="H3409">
        <v>422</v>
      </c>
      <c r="I3409">
        <v>2</v>
      </c>
      <c r="J3409" t="s">
        <v>22</v>
      </c>
    </row>
    <row r="3410" spans="1:10">
      <c r="A3410">
        <v>4222551000</v>
      </c>
      <c r="B3410" t="s">
        <v>154</v>
      </c>
      <c r="C3410">
        <v>10</v>
      </c>
      <c r="D3410">
        <v>422</v>
      </c>
      <c r="E3410">
        <v>255100</v>
      </c>
      <c r="F3410">
        <v>0</v>
      </c>
      <c r="G3410">
        <v>0</v>
      </c>
      <c r="H3410">
        <v>422</v>
      </c>
      <c r="I3410">
        <v>2</v>
      </c>
      <c r="J3410" t="s">
        <v>22</v>
      </c>
    </row>
    <row r="3411" spans="1:10">
      <c r="A3411">
        <v>4222553000</v>
      </c>
      <c r="B3411" t="s">
        <v>75</v>
      </c>
      <c r="C3411">
        <v>10</v>
      </c>
      <c r="D3411">
        <v>422</v>
      </c>
      <c r="E3411">
        <v>255300</v>
      </c>
      <c r="F3411">
        <v>0</v>
      </c>
      <c r="G3411">
        <v>0</v>
      </c>
      <c r="H3411">
        <v>422</v>
      </c>
      <c r="I3411">
        <v>2</v>
      </c>
      <c r="J3411" t="s">
        <v>22</v>
      </c>
    </row>
    <row r="3412" spans="1:10">
      <c r="A3412">
        <v>4222554000</v>
      </c>
      <c r="B3412" t="s">
        <v>245</v>
      </c>
      <c r="C3412">
        <v>10</v>
      </c>
      <c r="D3412">
        <v>422</v>
      </c>
      <c r="E3412">
        <v>255400</v>
      </c>
      <c r="F3412">
        <v>0</v>
      </c>
      <c r="G3412">
        <v>0</v>
      </c>
      <c r="H3412">
        <v>422</v>
      </c>
      <c r="I3412">
        <v>2</v>
      </c>
      <c r="J3412" t="s">
        <v>22</v>
      </c>
    </row>
    <row r="3413" spans="1:10">
      <c r="A3413">
        <v>4222561000</v>
      </c>
      <c r="B3413" t="s">
        <v>182</v>
      </c>
      <c r="C3413">
        <v>10</v>
      </c>
      <c r="D3413">
        <v>422</v>
      </c>
      <c r="E3413">
        <v>256100</v>
      </c>
      <c r="F3413">
        <v>0</v>
      </c>
      <c r="G3413">
        <v>0</v>
      </c>
      <c r="H3413">
        <v>422</v>
      </c>
      <c r="I3413">
        <v>3</v>
      </c>
      <c r="J3413" t="s">
        <v>22</v>
      </c>
    </row>
    <row r="3414" spans="1:10">
      <c r="A3414">
        <v>4222567000</v>
      </c>
      <c r="B3414" t="s">
        <v>45</v>
      </c>
      <c r="C3414">
        <v>10</v>
      </c>
      <c r="D3414">
        <v>422</v>
      </c>
      <c r="E3414">
        <v>256770</v>
      </c>
      <c r="F3414">
        <v>0</v>
      </c>
      <c r="G3414">
        <v>0</v>
      </c>
      <c r="H3414">
        <v>422</v>
      </c>
      <c r="I3414">
        <v>2</v>
      </c>
      <c r="J3414" t="s">
        <v>22</v>
      </c>
    </row>
    <row r="3415" spans="1:10">
      <c r="A3415">
        <v>4222567001</v>
      </c>
      <c r="B3415" t="s">
        <v>155</v>
      </c>
      <c r="C3415">
        <v>10</v>
      </c>
      <c r="D3415">
        <v>422</v>
      </c>
      <c r="E3415">
        <v>256790</v>
      </c>
      <c r="F3415">
        <v>0</v>
      </c>
      <c r="G3415">
        <v>0</v>
      </c>
      <c r="H3415">
        <v>422</v>
      </c>
      <c r="I3415">
        <v>2</v>
      </c>
      <c r="J3415" t="s">
        <v>22</v>
      </c>
    </row>
    <row r="3416" spans="1:10">
      <c r="A3416">
        <v>4222567750</v>
      </c>
      <c r="B3416" t="s">
        <v>45</v>
      </c>
      <c r="C3416">
        <v>10</v>
      </c>
      <c r="D3416">
        <v>422</v>
      </c>
      <c r="E3416">
        <v>256770</v>
      </c>
      <c r="F3416">
        <v>750</v>
      </c>
      <c r="G3416">
        <v>0</v>
      </c>
      <c r="H3416">
        <v>422</v>
      </c>
      <c r="I3416">
        <v>2</v>
      </c>
      <c r="J3416" t="s">
        <v>22</v>
      </c>
    </row>
    <row r="3417" spans="1:10">
      <c r="A3417">
        <v>4222572001</v>
      </c>
      <c r="B3417" t="s">
        <v>46</v>
      </c>
      <c r="C3417">
        <v>50</v>
      </c>
      <c r="D3417">
        <v>422</v>
      </c>
      <c r="E3417">
        <v>257220</v>
      </c>
      <c r="F3417">
        <v>0</v>
      </c>
      <c r="G3417">
        <v>0</v>
      </c>
      <c r="H3417">
        <v>824</v>
      </c>
      <c r="I3417">
        <v>2</v>
      </c>
      <c r="J3417" t="s">
        <v>22</v>
      </c>
    </row>
    <row r="3418" spans="1:10">
      <c r="A3418">
        <v>4222572002</v>
      </c>
      <c r="B3418" t="s">
        <v>61</v>
      </c>
      <c r="C3418">
        <v>50</v>
      </c>
      <c r="D3418">
        <v>422</v>
      </c>
      <c r="E3418">
        <v>257210</v>
      </c>
      <c r="F3418">
        <v>0</v>
      </c>
      <c r="G3418">
        <v>0</v>
      </c>
      <c r="H3418">
        <v>824</v>
      </c>
      <c r="I3418">
        <v>2</v>
      </c>
      <c r="J3418" t="s">
        <v>22</v>
      </c>
    </row>
    <row r="3419" spans="1:10">
      <c r="A3419">
        <v>4222579000</v>
      </c>
      <c r="B3419" t="s">
        <v>62</v>
      </c>
      <c r="C3419">
        <v>50</v>
      </c>
      <c r="D3419">
        <v>422</v>
      </c>
      <c r="E3419">
        <v>257900</v>
      </c>
      <c r="F3419">
        <v>0</v>
      </c>
      <c r="G3419">
        <v>0</v>
      </c>
      <c r="H3419">
        <v>824</v>
      </c>
      <c r="I3419">
        <v>2</v>
      </c>
      <c r="J3419" t="s">
        <v>22</v>
      </c>
    </row>
    <row r="3420" spans="1:10">
      <c r="A3420">
        <v>4222644141</v>
      </c>
      <c r="B3420" t="s">
        <v>784</v>
      </c>
      <c r="C3420">
        <v>10</v>
      </c>
      <c r="D3420">
        <v>422</v>
      </c>
      <c r="E3420">
        <v>264400</v>
      </c>
      <c r="F3420">
        <v>141</v>
      </c>
      <c r="G3420">
        <v>0</v>
      </c>
      <c r="H3420">
        <v>422</v>
      </c>
      <c r="I3420">
        <v>2</v>
      </c>
      <c r="J3420" t="s">
        <v>22</v>
      </c>
    </row>
    <row r="3421" spans="1:10">
      <c r="A3421">
        <v>4222700000</v>
      </c>
      <c r="B3421" t="s">
        <v>300</v>
      </c>
      <c r="C3421">
        <v>10</v>
      </c>
      <c r="D3421">
        <v>422</v>
      </c>
      <c r="E3421">
        <v>270000</v>
      </c>
      <c r="F3421">
        <v>0</v>
      </c>
      <c r="G3421">
        <v>0</v>
      </c>
      <c r="H3421">
        <v>422</v>
      </c>
      <c r="I3421">
        <v>3</v>
      </c>
      <c r="J3421" t="s">
        <v>22</v>
      </c>
    </row>
    <row r="3422" spans="1:10">
      <c r="A3422">
        <v>4222954800</v>
      </c>
      <c r="B3422" t="s">
        <v>299</v>
      </c>
      <c r="C3422">
        <v>10</v>
      </c>
      <c r="D3422">
        <v>422</v>
      </c>
      <c r="E3422">
        <v>295400</v>
      </c>
      <c r="F3422">
        <v>0</v>
      </c>
      <c r="G3422">
        <v>0</v>
      </c>
      <c r="H3422">
        <v>422</v>
      </c>
      <c r="I3422">
        <v>3</v>
      </c>
      <c r="J3422" t="s">
        <v>22</v>
      </c>
    </row>
    <row r="3423" spans="1:10">
      <c r="A3423">
        <v>4225000000</v>
      </c>
      <c r="B3423" t="s">
        <v>49</v>
      </c>
      <c r="C3423">
        <v>10</v>
      </c>
      <c r="D3423">
        <v>422</v>
      </c>
      <c r="E3423">
        <v>500000</v>
      </c>
      <c r="F3423">
        <v>0</v>
      </c>
      <c r="G3423">
        <v>0</v>
      </c>
      <c r="H3423">
        <v>808</v>
      </c>
      <c r="I3423">
        <v>2</v>
      </c>
      <c r="J3423" t="s">
        <v>22</v>
      </c>
    </row>
    <row r="3424" spans="1:10">
      <c r="A3424">
        <v>4225000001</v>
      </c>
      <c r="B3424" t="s">
        <v>205</v>
      </c>
      <c r="C3424">
        <v>10</v>
      </c>
      <c r="D3424">
        <v>422</v>
      </c>
      <c r="E3424">
        <v>500000</v>
      </c>
      <c r="F3424">
        <v>0</v>
      </c>
      <c r="G3424">
        <v>0</v>
      </c>
      <c r="H3424">
        <v>808</v>
      </c>
      <c r="I3424">
        <v>2</v>
      </c>
      <c r="J3424" t="s">
        <v>22</v>
      </c>
    </row>
    <row r="3425" spans="1:10">
      <c r="A3425">
        <v>4225000754</v>
      </c>
      <c r="B3425" t="s">
        <v>49</v>
      </c>
      <c r="C3425">
        <v>10</v>
      </c>
      <c r="D3425">
        <v>422</v>
      </c>
      <c r="E3425">
        <v>500000</v>
      </c>
      <c r="F3425">
        <v>754</v>
      </c>
      <c r="G3425">
        <v>0</v>
      </c>
      <c r="H3425">
        <v>422</v>
      </c>
      <c r="I3425">
        <v>2</v>
      </c>
      <c r="J3425" t="s">
        <v>22</v>
      </c>
    </row>
    <row r="3426" spans="1:10">
      <c r="A3426">
        <v>4241100000</v>
      </c>
      <c r="B3426" t="s">
        <v>24</v>
      </c>
      <c r="C3426">
        <v>10</v>
      </c>
      <c r="D3426">
        <v>424</v>
      </c>
      <c r="E3426">
        <v>110000</v>
      </c>
      <c r="F3426">
        <v>0</v>
      </c>
      <c r="G3426">
        <v>0</v>
      </c>
      <c r="H3426">
        <v>424</v>
      </c>
      <c r="I3426">
        <v>2</v>
      </c>
      <c r="J3426" t="s">
        <v>22</v>
      </c>
    </row>
    <row r="3427" spans="1:10">
      <c r="A3427">
        <v>4241100007</v>
      </c>
      <c r="B3427" t="s">
        <v>1504</v>
      </c>
      <c r="C3427">
        <v>10</v>
      </c>
      <c r="D3427">
        <v>424</v>
      </c>
      <c r="E3427">
        <v>110000</v>
      </c>
      <c r="F3427">
        <v>0</v>
      </c>
      <c r="G3427">
        <v>7</v>
      </c>
      <c r="H3427">
        <v>424</v>
      </c>
      <c r="I3427">
        <v>2</v>
      </c>
      <c r="J3427" t="s">
        <v>22</v>
      </c>
    </row>
    <row r="3428" spans="1:10">
      <c r="A3428">
        <v>4241100141</v>
      </c>
      <c r="B3428" t="s">
        <v>24</v>
      </c>
      <c r="C3428">
        <v>10</v>
      </c>
      <c r="D3428">
        <v>424</v>
      </c>
      <c r="E3428">
        <v>110000</v>
      </c>
      <c r="F3428">
        <v>141</v>
      </c>
      <c r="G3428">
        <v>0</v>
      </c>
      <c r="H3428">
        <v>424</v>
      </c>
      <c r="I3428">
        <v>2</v>
      </c>
      <c r="J3428" t="s">
        <v>22</v>
      </c>
    </row>
    <row r="3429" spans="1:10">
      <c r="A3429">
        <v>4241100163</v>
      </c>
      <c r="B3429" t="s">
        <v>24</v>
      </c>
      <c r="C3429">
        <v>10</v>
      </c>
      <c r="D3429">
        <v>424</v>
      </c>
      <c r="E3429">
        <v>110000</v>
      </c>
      <c r="F3429">
        <v>163</v>
      </c>
      <c r="G3429">
        <v>0</v>
      </c>
      <c r="H3429">
        <v>816</v>
      </c>
      <c r="I3429">
        <v>2</v>
      </c>
      <c r="J3429" t="s">
        <v>22</v>
      </c>
    </row>
    <row r="3430" spans="1:10">
      <c r="A3430">
        <v>4241100165</v>
      </c>
      <c r="B3430" t="s">
        <v>24</v>
      </c>
      <c r="C3430">
        <v>10</v>
      </c>
      <c r="D3430">
        <v>424</v>
      </c>
      <c r="E3430">
        <v>110000</v>
      </c>
      <c r="F3430">
        <v>165</v>
      </c>
      <c r="G3430">
        <v>0</v>
      </c>
      <c r="H3430">
        <v>816</v>
      </c>
      <c r="I3430">
        <v>2</v>
      </c>
      <c r="J3430" t="s">
        <v>22</v>
      </c>
    </row>
    <row r="3431" spans="1:10">
      <c r="A3431">
        <v>4241100322</v>
      </c>
      <c r="B3431" t="s">
        <v>24</v>
      </c>
      <c r="C3431">
        <v>10</v>
      </c>
      <c r="D3431">
        <v>424</v>
      </c>
      <c r="E3431">
        <v>110000</v>
      </c>
      <c r="F3431">
        <v>322</v>
      </c>
      <c r="G3431">
        <v>0</v>
      </c>
      <c r="H3431">
        <v>800</v>
      </c>
      <c r="I3431">
        <v>2</v>
      </c>
      <c r="J3431" t="s">
        <v>22</v>
      </c>
    </row>
    <row r="3432" spans="1:10">
      <c r="A3432">
        <v>4241100714</v>
      </c>
      <c r="B3432" t="s">
        <v>660</v>
      </c>
      <c r="C3432">
        <v>10</v>
      </c>
      <c r="D3432">
        <v>424</v>
      </c>
      <c r="E3432">
        <v>110000</v>
      </c>
      <c r="F3432">
        <v>714</v>
      </c>
      <c r="G3432">
        <v>1</v>
      </c>
      <c r="H3432">
        <v>424</v>
      </c>
      <c r="I3432">
        <v>2</v>
      </c>
      <c r="J3432" t="s">
        <v>22</v>
      </c>
    </row>
    <row r="3433" spans="1:10">
      <c r="A3433">
        <v>4241100750</v>
      </c>
      <c r="B3433" t="s">
        <v>24</v>
      </c>
      <c r="C3433">
        <v>10</v>
      </c>
      <c r="D3433">
        <v>424</v>
      </c>
      <c r="E3433">
        <v>110000</v>
      </c>
      <c r="F3433">
        <v>750</v>
      </c>
      <c r="G3433">
        <v>0</v>
      </c>
      <c r="H3433">
        <v>424</v>
      </c>
      <c r="I3433">
        <v>2</v>
      </c>
      <c r="J3433" t="s">
        <v>22</v>
      </c>
    </row>
    <row r="3434" spans="1:10">
      <c r="A3434">
        <v>4241100751</v>
      </c>
      <c r="B3434" t="s">
        <v>24</v>
      </c>
      <c r="C3434">
        <v>10</v>
      </c>
      <c r="D3434">
        <v>424</v>
      </c>
      <c r="E3434">
        <v>110000</v>
      </c>
      <c r="F3434">
        <v>751</v>
      </c>
      <c r="G3434">
        <v>0</v>
      </c>
      <c r="H3434">
        <v>424</v>
      </c>
      <c r="I3434">
        <v>2</v>
      </c>
      <c r="J3434" t="s">
        <v>22</v>
      </c>
    </row>
    <row r="3435" spans="1:10">
      <c r="A3435">
        <v>4241100800</v>
      </c>
      <c r="B3435" t="s">
        <v>24</v>
      </c>
      <c r="C3435">
        <v>10</v>
      </c>
      <c r="D3435">
        <v>424</v>
      </c>
      <c r="E3435">
        <v>110000</v>
      </c>
      <c r="F3435">
        <v>0</v>
      </c>
      <c r="G3435">
        <v>0</v>
      </c>
      <c r="H3435">
        <v>800</v>
      </c>
      <c r="I3435">
        <v>2</v>
      </c>
      <c r="J3435" t="s">
        <v>22</v>
      </c>
    </row>
    <row r="3436" spans="1:10">
      <c r="A3436">
        <v>4241100999</v>
      </c>
      <c r="B3436" t="s">
        <v>99</v>
      </c>
      <c r="C3436">
        <v>10</v>
      </c>
      <c r="D3436">
        <v>424</v>
      </c>
      <c r="E3436">
        <v>110000</v>
      </c>
      <c r="F3436">
        <v>999</v>
      </c>
      <c r="G3436">
        <v>0</v>
      </c>
      <c r="H3436">
        <v>424</v>
      </c>
      <c r="I3436">
        <v>2</v>
      </c>
      <c r="J3436" t="s">
        <v>22</v>
      </c>
    </row>
    <row r="3437" spans="1:10">
      <c r="A3437">
        <v>4241104000</v>
      </c>
      <c r="B3437" t="s">
        <v>170</v>
      </c>
      <c r="C3437">
        <v>10</v>
      </c>
      <c r="D3437">
        <v>424</v>
      </c>
      <c r="E3437">
        <v>110000</v>
      </c>
      <c r="F3437">
        <v>0</v>
      </c>
      <c r="G3437">
        <v>0</v>
      </c>
      <c r="H3437">
        <v>424</v>
      </c>
      <c r="I3437">
        <v>2</v>
      </c>
      <c r="J3437" t="s">
        <v>22</v>
      </c>
    </row>
    <row r="3438" spans="1:10">
      <c r="A3438">
        <v>4241107999</v>
      </c>
      <c r="B3438" t="s">
        <v>207</v>
      </c>
      <c r="C3438">
        <v>10</v>
      </c>
      <c r="D3438">
        <v>424</v>
      </c>
      <c r="E3438">
        <v>110000</v>
      </c>
      <c r="F3438">
        <v>999</v>
      </c>
      <c r="G3438">
        <v>0</v>
      </c>
      <c r="H3438">
        <v>424</v>
      </c>
      <c r="I3438">
        <v>2</v>
      </c>
      <c r="J3438" t="s">
        <v>22</v>
      </c>
    </row>
    <row r="3439" spans="1:10">
      <c r="A3439">
        <v>4241200141</v>
      </c>
      <c r="B3439" t="s">
        <v>63</v>
      </c>
      <c r="C3439">
        <v>10</v>
      </c>
      <c r="D3439">
        <v>424</v>
      </c>
      <c r="E3439">
        <v>120000</v>
      </c>
      <c r="F3439">
        <v>141</v>
      </c>
      <c r="G3439">
        <v>0</v>
      </c>
      <c r="H3439">
        <v>424</v>
      </c>
      <c r="I3439">
        <v>2</v>
      </c>
      <c r="J3439" t="s">
        <v>22</v>
      </c>
    </row>
    <row r="3440" spans="1:10">
      <c r="A3440">
        <v>4241210000</v>
      </c>
      <c r="B3440" t="s">
        <v>25</v>
      </c>
      <c r="C3440">
        <v>10</v>
      </c>
      <c r="D3440">
        <v>424</v>
      </c>
      <c r="E3440">
        <v>121000</v>
      </c>
      <c r="F3440">
        <v>0</v>
      </c>
      <c r="G3440">
        <v>0</v>
      </c>
      <c r="H3440">
        <v>424</v>
      </c>
      <c r="I3440">
        <v>2</v>
      </c>
      <c r="J3440" t="s">
        <v>22</v>
      </c>
    </row>
    <row r="3441" spans="1:10">
      <c r="A3441">
        <v>4241210001</v>
      </c>
      <c r="B3441" t="s">
        <v>208</v>
      </c>
      <c r="C3441">
        <v>10</v>
      </c>
      <c r="D3441">
        <v>424</v>
      </c>
      <c r="E3441">
        <v>121000</v>
      </c>
      <c r="F3441">
        <v>0</v>
      </c>
      <c r="G3441">
        <v>0</v>
      </c>
      <c r="H3441">
        <v>424</v>
      </c>
      <c r="I3441">
        <v>2</v>
      </c>
      <c r="J3441" t="s">
        <v>22</v>
      </c>
    </row>
    <row r="3442" spans="1:10">
      <c r="A3442">
        <v>4241210751</v>
      </c>
      <c r="B3442" t="s">
        <v>25</v>
      </c>
      <c r="C3442">
        <v>10</v>
      </c>
      <c r="D3442">
        <v>424</v>
      </c>
      <c r="E3442">
        <v>121000</v>
      </c>
      <c r="F3442">
        <v>751</v>
      </c>
      <c r="G3442">
        <v>0</v>
      </c>
      <c r="H3442">
        <v>424</v>
      </c>
      <c r="I3442">
        <v>2</v>
      </c>
      <c r="J3442" t="s">
        <v>22</v>
      </c>
    </row>
    <row r="3443" spans="1:10">
      <c r="A3443">
        <v>4241210800</v>
      </c>
      <c r="B3443" t="s">
        <v>25</v>
      </c>
      <c r="C3443">
        <v>10</v>
      </c>
      <c r="D3443">
        <v>424</v>
      </c>
      <c r="E3443">
        <v>121000</v>
      </c>
      <c r="F3443">
        <v>0</v>
      </c>
      <c r="G3443">
        <v>0</v>
      </c>
      <c r="H3443">
        <v>800</v>
      </c>
      <c r="I3443">
        <v>2</v>
      </c>
      <c r="J3443" t="s">
        <v>22</v>
      </c>
    </row>
    <row r="3444" spans="1:10">
      <c r="A3444">
        <v>4241220000</v>
      </c>
      <c r="B3444" t="s">
        <v>26</v>
      </c>
      <c r="C3444">
        <v>10</v>
      </c>
      <c r="D3444">
        <v>424</v>
      </c>
      <c r="E3444">
        <v>122000</v>
      </c>
      <c r="F3444">
        <v>0</v>
      </c>
      <c r="G3444">
        <v>0</v>
      </c>
      <c r="H3444">
        <v>424</v>
      </c>
      <c r="I3444">
        <v>2</v>
      </c>
      <c r="J3444" t="s">
        <v>22</v>
      </c>
    </row>
    <row r="3445" spans="1:10">
      <c r="A3445">
        <v>4241220141</v>
      </c>
      <c r="B3445" t="s">
        <v>778</v>
      </c>
      <c r="C3445">
        <v>10</v>
      </c>
      <c r="D3445">
        <v>424</v>
      </c>
      <c r="E3445">
        <v>122000</v>
      </c>
      <c r="F3445">
        <v>141</v>
      </c>
      <c r="G3445">
        <v>0</v>
      </c>
      <c r="H3445">
        <v>424</v>
      </c>
      <c r="I3445">
        <v>2</v>
      </c>
      <c r="J3445" t="s">
        <v>22</v>
      </c>
    </row>
    <row r="3446" spans="1:10">
      <c r="A3446">
        <v>4241220165</v>
      </c>
      <c r="B3446" t="s">
        <v>778</v>
      </c>
      <c r="C3446">
        <v>10</v>
      </c>
      <c r="D3446">
        <v>424</v>
      </c>
      <c r="E3446">
        <v>122000</v>
      </c>
      <c r="F3446">
        <v>165</v>
      </c>
      <c r="G3446">
        <v>0</v>
      </c>
      <c r="H3446">
        <v>816</v>
      </c>
      <c r="I3446">
        <v>2</v>
      </c>
      <c r="J3446" t="s">
        <v>22</v>
      </c>
    </row>
    <row r="3447" spans="1:10">
      <c r="A3447">
        <v>4241220750</v>
      </c>
      <c r="B3447" t="s">
        <v>1845</v>
      </c>
      <c r="C3447">
        <v>10</v>
      </c>
      <c r="D3447">
        <v>424</v>
      </c>
      <c r="E3447">
        <v>122000</v>
      </c>
      <c r="F3447">
        <v>750</v>
      </c>
      <c r="G3447">
        <v>0</v>
      </c>
      <c r="H3447">
        <v>424</v>
      </c>
      <c r="I3447">
        <v>2</v>
      </c>
      <c r="J3447" t="s">
        <v>22</v>
      </c>
    </row>
    <row r="3448" spans="1:10">
      <c r="A3448">
        <v>4241220751</v>
      </c>
      <c r="B3448" t="s">
        <v>1846</v>
      </c>
      <c r="C3448">
        <v>10</v>
      </c>
      <c r="D3448">
        <v>424</v>
      </c>
      <c r="E3448">
        <v>122000</v>
      </c>
      <c r="F3448">
        <v>751</v>
      </c>
      <c r="G3448">
        <v>0</v>
      </c>
      <c r="H3448">
        <v>424</v>
      </c>
      <c r="I3448">
        <v>2</v>
      </c>
      <c r="J3448" t="s">
        <v>22</v>
      </c>
    </row>
    <row r="3449" spans="1:10">
      <c r="A3449">
        <v>4241220800</v>
      </c>
      <c r="B3449" t="s">
        <v>26</v>
      </c>
      <c r="C3449">
        <v>10</v>
      </c>
      <c r="D3449">
        <v>424</v>
      </c>
      <c r="E3449">
        <v>122000</v>
      </c>
      <c r="F3449">
        <v>0</v>
      </c>
      <c r="G3449">
        <v>0</v>
      </c>
      <c r="H3449">
        <v>800</v>
      </c>
      <c r="I3449">
        <v>2</v>
      </c>
      <c r="J3449" t="s">
        <v>22</v>
      </c>
    </row>
    <row r="3450" spans="1:10">
      <c r="A3450">
        <v>4241220999</v>
      </c>
      <c r="B3450" t="s">
        <v>171</v>
      </c>
      <c r="C3450">
        <v>10</v>
      </c>
      <c r="D3450">
        <v>424</v>
      </c>
      <c r="E3450">
        <v>122000</v>
      </c>
      <c r="F3450">
        <v>999</v>
      </c>
      <c r="G3450">
        <v>0</v>
      </c>
      <c r="H3450">
        <v>424</v>
      </c>
      <c r="I3450">
        <v>2</v>
      </c>
      <c r="J3450" t="s">
        <v>22</v>
      </c>
    </row>
    <row r="3451" spans="1:10">
      <c r="A3451">
        <v>4241222141</v>
      </c>
      <c r="B3451" t="s">
        <v>88</v>
      </c>
      <c r="C3451">
        <v>10</v>
      </c>
      <c r="D3451">
        <v>424</v>
      </c>
      <c r="E3451">
        <v>122200</v>
      </c>
      <c r="F3451">
        <v>141</v>
      </c>
      <c r="G3451">
        <v>0</v>
      </c>
      <c r="H3451">
        <v>424</v>
      </c>
      <c r="I3451">
        <v>2</v>
      </c>
      <c r="J3451" t="s">
        <v>22</v>
      </c>
    </row>
    <row r="3452" spans="1:10">
      <c r="A3452">
        <v>4241230000</v>
      </c>
      <c r="B3452" t="s">
        <v>27</v>
      </c>
      <c r="C3452">
        <v>10</v>
      </c>
      <c r="D3452">
        <v>424</v>
      </c>
      <c r="E3452">
        <v>123000</v>
      </c>
      <c r="F3452">
        <v>0</v>
      </c>
      <c r="G3452">
        <v>0</v>
      </c>
      <c r="H3452">
        <v>424</v>
      </c>
      <c r="I3452">
        <v>2</v>
      </c>
      <c r="J3452" t="s">
        <v>22</v>
      </c>
    </row>
    <row r="3453" spans="1:10">
      <c r="A3453">
        <v>4241230800</v>
      </c>
      <c r="B3453" t="s">
        <v>27</v>
      </c>
      <c r="C3453">
        <v>10</v>
      </c>
      <c r="D3453">
        <v>424</v>
      </c>
      <c r="E3453">
        <v>123000</v>
      </c>
      <c r="F3453">
        <v>0</v>
      </c>
      <c r="G3453">
        <v>0</v>
      </c>
      <c r="H3453">
        <v>800</v>
      </c>
      <c r="I3453">
        <v>2</v>
      </c>
      <c r="J3453" t="s">
        <v>22</v>
      </c>
    </row>
    <row r="3454" spans="1:10">
      <c r="A3454">
        <v>4241230999</v>
      </c>
      <c r="B3454" t="s">
        <v>102</v>
      </c>
      <c r="C3454">
        <v>10</v>
      </c>
      <c r="D3454">
        <v>424</v>
      </c>
      <c r="E3454">
        <v>123000</v>
      </c>
      <c r="F3454">
        <v>999</v>
      </c>
      <c r="G3454">
        <v>0</v>
      </c>
      <c r="H3454">
        <v>424</v>
      </c>
      <c r="I3454">
        <v>2</v>
      </c>
      <c r="J3454" t="s">
        <v>22</v>
      </c>
    </row>
    <row r="3455" spans="1:10">
      <c r="A3455">
        <v>4241240000</v>
      </c>
      <c r="B3455" t="s">
        <v>28</v>
      </c>
      <c r="C3455">
        <v>10</v>
      </c>
      <c r="D3455">
        <v>424</v>
      </c>
      <c r="E3455">
        <v>124000</v>
      </c>
      <c r="F3455">
        <v>0</v>
      </c>
      <c r="G3455">
        <v>0</v>
      </c>
      <c r="H3455">
        <v>424</v>
      </c>
      <c r="I3455">
        <v>2</v>
      </c>
      <c r="J3455" t="s">
        <v>22</v>
      </c>
    </row>
    <row r="3456" spans="1:10">
      <c r="A3456">
        <v>4241240141</v>
      </c>
      <c r="B3456" t="s">
        <v>28</v>
      </c>
      <c r="C3456">
        <v>10</v>
      </c>
      <c r="D3456">
        <v>424</v>
      </c>
      <c r="E3456">
        <v>124000</v>
      </c>
      <c r="F3456">
        <v>141</v>
      </c>
      <c r="G3456">
        <v>0</v>
      </c>
      <c r="H3456">
        <v>424</v>
      </c>
      <c r="I3456">
        <v>2</v>
      </c>
      <c r="J3456" t="s">
        <v>22</v>
      </c>
    </row>
    <row r="3457" spans="1:10">
      <c r="A3457">
        <v>4241240165</v>
      </c>
      <c r="B3457" t="s">
        <v>28</v>
      </c>
      <c r="C3457">
        <v>10</v>
      </c>
      <c r="D3457">
        <v>424</v>
      </c>
      <c r="E3457">
        <v>124000</v>
      </c>
      <c r="F3457">
        <v>165</v>
      </c>
      <c r="G3457">
        <v>0</v>
      </c>
      <c r="H3457">
        <v>816</v>
      </c>
      <c r="I3457">
        <v>2</v>
      </c>
      <c r="J3457" t="s">
        <v>22</v>
      </c>
    </row>
    <row r="3458" spans="1:10">
      <c r="A3458">
        <v>4241240751</v>
      </c>
      <c r="B3458" t="s">
        <v>28</v>
      </c>
      <c r="C3458">
        <v>10</v>
      </c>
      <c r="D3458">
        <v>424</v>
      </c>
      <c r="E3458">
        <v>124000</v>
      </c>
      <c r="F3458">
        <v>751</v>
      </c>
      <c r="G3458">
        <v>0</v>
      </c>
      <c r="H3458">
        <v>424</v>
      </c>
      <c r="I3458">
        <v>2</v>
      </c>
      <c r="J3458" t="s">
        <v>22</v>
      </c>
    </row>
    <row r="3459" spans="1:10">
      <c r="A3459">
        <v>4241240800</v>
      </c>
      <c r="B3459" t="s">
        <v>28</v>
      </c>
      <c r="C3459">
        <v>10</v>
      </c>
      <c r="D3459">
        <v>424</v>
      </c>
      <c r="E3459">
        <v>124000</v>
      </c>
      <c r="F3459">
        <v>0</v>
      </c>
      <c r="G3459">
        <v>0</v>
      </c>
      <c r="H3459">
        <v>800</v>
      </c>
      <c r="I3459">
        <v>2</v>
      </c>
      <c r="J3459" t="s">
        <v>22</v>
      </c>
    </row>
    <row r="3460" spans="1:10">
      <c r="A3460">
        <v>4241240999</v>
      </c>
      <c r="B3460" t="s">
        <v>104</v>
      </c>
      <c r="C3460">
        <v>10</v>
      </c>
      <c r="D3460">
        <v>424</v>
      </c>
      <c r="E3460">
        <v>124000</v>
      </c>
      <c r="F3460">
        <v>999</v>
      </c>
      <c r="G3460">
        <v>0</v>
      </c>
      <c r="H3460">
        <v>424</v>
      </c>
      <c r="I3460">
        <v>2</v>
      </c>
      <c r="J3460" t="s">
        <v>22</v>
      </c>
    </row>
    <row r="3461" spans="1:10">
      <c r="A3461">
        <v>4241251000</v>
      </c>
      <c r="B3461" t="s">
        <v>29</v>
      </c>
      <c r="C3461">
        <v>10</v>
      </c>
      <c r="D3461">
        <v>424</v>
      </c>
      <c r="E3461">
        <v>125100</v>
      </c>
      <c r="F3461">
        <v>0</v>
      </c>
      <c r="G3461">
        <v>0</v>
      </c>
      <c r="H3461">
        <v>424</v>
      </c>
      <c r="I3461">
        <v>2</v>
      </c>
      <c r="J3461" t="s">
        <v>22</v>
      </c>
    </row>
    <row r="3462" spans="1:10">
      <c r="A3462">
        <v>4241251800</v>
      </c>
      <c r="B3462" t="s">
        <v>29</v>
      </c>
      <c r="C3462">
        <v>10</v>
      </c>
      <c r="D3462">
        <v>424</v>
      </c>
      <c r="E3462">
        <v>125100</v>
      </c>
      <c r="F3462">
        <v>0</v>
      </c>
      <c r="G3462">
        <v>0</v>
      </c>
      <c r="H3462">
        <v>800</v>
      </c>
      <c r="I3462">
        <v>2</v>
      </c>
      <c r="J3462" t="s">
        <v>22</v>
      </c>
    </row>
    <row r="3463" spans="1:10">
      <c r="A3463">
        <v>4241260000</v>
      </c>
      <c r="B3463" t="s">
        <v>30</v>
      </c>
      <c r="C3463">
        <v>10</v>
      </c>
      <c r="D3463">
        <v>424</v>
      </c>
      <c r="E3463">
        <v>126000</v>
      </c>
      <c r="F3463">
        <v>0</v>
      </c>
      <c r="G3463">
        <v>0</v>
      </c>
      <c r="H3463">
        <v>424</v>
      </c>
      <c r="I3463">
        <v>2</v>
      </c>
      <c r="J3463" t="s">
        <v>22</v>
      </c>
    </row>
    <row r="3464" spans="1:10">
      <c r="A3464">
        <v>4241260141</v>
      </c>
      <c r="B3464" t="s">
        <v>30</v>
      </c>
      <c r="C3464">
        <v>10</v>
      </c>
      <c r="D3464">
        <v>424</v>
      </c>
      <c r="E3464">
        <v>126000</v>
      </c>
      <c r="F3464">
        <v>141</v>
      </c>
      <c r="G3464">
        <v>0</v>
      </c>
      <c r="H3464">
        <v>424</v>
      </c>
      <c r="I3464">
        <v>2</v>
      </c>
      <c r="J3464" t="s">
        <v>22</v>
      </c>
    </row>
    <row r="3465" spans="1:10">
      <c r="A3465">
        <v>4241260750</v>
      </c>
      <c r="B3465" t="s">
        <v>30</v>
      </c>
      <c r="C3465">
        <v>10</v>
      </c>
      <c r="D3465">
        <v>424</v>
      </c>
      <c r="E3465">
        <v>126000</v>
      </c>
      <c r="F3465">
        <v>750</v>
      </c>
      <c r="G3465">
        <v>0</v>
      </c>
      <c r="H3465">
        <v>424</v>
      </c>
      <c r="I3465">
        <v>2</v>
      </c>
      <c r="J3465" t="s">
        <v>22</v>
      </c>
    </row>
    <row r="3466" spans="1:10">
      <c r="A3466">
        <v>4241260751</v>
      </c>
      <c r="B3466" t="s">
        <v>30</v>
      </c>
      <c r="C3466">
        <v>10</v>
      </c>
      <c r="D3466">
        <v>424</v>
      </c>
      <c r="E3466">
        <v>126000</v>
      </c>
      <c r="F3466">
        <v>751</v>
      </c>
      <c r="G3466">
        <v>0</v>
      </c>
      <c r="H3466">
        <v>424</v>
      </c>
      <c r="I3466">
        <v>2</v>
      </c>
      <c r="J3466" t="s">
        <v>22</v>
      </c>
    </row>
    <row r="3467" spans="1:10">
      <c r="A3467">
        <v>4241260760</v>
      </c>
      <c r="B3467" t="s">
        <v>30</v>
      </c>
      <c r="C3467">
        <v>10</v>
      </c>
      <c r="D3467">
        <v>424</v>
      </c>
      <c r="E3467">
        <v>126000</v>
      </c>
      <c r="F3467">
        <v>760</v>
      </c>
      <c r="G3467">
        <v>0</v>
      </c>
      <c r="H3467">
        <v>424</v>
      </c>
      <c r="I3467">
        <v>2</v>
      </c>
      <c r="J3467" t="s">
        <v>22</v>
      </c>
    </row>
    <row r="3468" spans="1:10">
      <c r="A3468">
        <v>4241260800</v>
      </c>
      <c r="B3468" t="s">
        <v>30</v>
      </c>
      <c r="C3468">
        <v>10</v>
      </c>
      <c r="D3468">
        <v>424</v>
      </c>
      <c r="E3468">
        <v>126000</v>
      </c>
      <c r="F3468">
        <v>0</v>
      </c>
      <c r="G3468">
        <v>0</v>
      </c>
      <c r="H3468">
        <v>800</v>
      </c>
      <c r="I3468">
        <v>2</v>
      </c>
      <c r="J3468" t="s">
        <v>22</v>
      </c>
    </row>
    <row r="3469" spans="1:10">
      <c r="A3469">
        <v>4241260999</v>
      </c>
      <c r="B3469" t="s">
        <v>209</v>
      </c>
      <c r="C3469">
        <v>10</v>
      </c>
      <c r="D3469">
        <v>424</v>
      </c>
      <c r="E3469">
        <v>126000</v>
      </c>
      <c r="F3469">
        <v>999</v>
      </c>
      <c r="G3469">
        <v>0</v>
      </c>
      <c r="H3469">
        <v>424</v>
      </c>
      <c r="I3469">
        <v>2</v>
      </c>
      <c r="J3469" t="s">
        <v>22</v>
      </c>
    </row>
    <row r="3470" spans="1:10">
      <c r="A3470">
        <v>4241270000</v>
      </c>
      <c r="B3470" t="s">
        <v>31</v>
      </c>
      <c r="C3470">
        <v>10</v>
      </c>
      <c r="D3470">
        <v>424</v>
      </c>
      <c r="E3470">
        <v>127000</v>
      </c>
      <c r="F3470">
        <v>0</v>
      </c>
      <c r="G3470">
        <v>0</v>
      </c>
      <c r="H3470">
        <v>424</v>
      </c>
      <c r="I3470">
        <v>2</v>
      </c>
      <c r="J3470" t="s">
        <v>22</v>
      </c>
    </row>
    <row r="3471" spans="1:10">
      <c r="A3471">
        <v>4241270141</v>
      </c>
      <c r="B3471" t="s">
        <v>779</v>
      </c>
      <c r="C3471">
        <v>10</v>
      </c>
      <c r="D3471">
        <v>424</v>
      </c>
      <c r="E3471">
        <v>127000</v>
      </c>
      <c r="F3471">
        <v>141</v>
      </c>
      <c r="G3471">
        <v>0</v>
      </c>
      <c r="H3471">
        <v>424</v>
      </c>
      <c r="I3471">
        <v>2</v>
      </c>
      <c r="J3471" t="s">
        <v>22</v>
      </c>
    </row>
    <row r="3472" spans="1:10">
      <c r="A3472">
        <v>4241270800</v>
      </c>
      <c r="B3472" t="s">
        <v>31</v>
      </c>
      <c r="C3472">
        <v>10</v>
      </c>
      <c r="D3472">
        <v>424</v>
      </c>
      <c r="E3472">
        <v>127000</v>
      </c>
      <c r="F3472">
        <v>0</v>
      </c>
      <c r="G3472">
        <v>0</v>
      </c>
      <c r="H3472">
        <v>800</v>
      </c>
      <c r="I3472">
        <v>2</v>
      </c>
      <c r="J3472" t="s">
        <v>22</v>
      </c>
    </row>
    <row r="3473" spans="1:10">
      <c r="A3473">
        <v>4241270999</v>
      </c>
      <c r="B3473" t="s">
        <v>210</v>
      </c>
      <c r="C3473">
        <v>10</v>
      </c>
      <c r="D3473">
        <v>424</v>
      </c>
      <c r="E3473">
        <v>127000</v>
      </c>
      <c r="F3473">
        <v>999</v>
      </c>
      <c r="G3473">
        <v>0</v>
      </c>
      <c r="H3473">
        <v>424</v>
      </c>
      <c r="I3473">
        <v>2</v>
      </c>
      <c r="J3473" t="s">
        <v>22</v>
      </c>
    </row>
    <row r="3474" spans="1:10">
      <c r="A3474">
        <v>4241292000</v>
      </c>
      <c r="B3474" t="s">
        <v>89</v>
      </c>
      <c r="C3474">
        <v>10</v>
      </c>
      <c r="D3474">
        <v>424</v>
      </c>
      <c r="E3474">
        <v>129200</v>
      </c>
      <c r="F3474">
        <v>0</v>
      </c>
      <c r="G3474">
        <v>0</v>
      </c>
      <c r="H3474">
        <v>424</v>
      </c>
      <c r="I3474">
        <v>2</v>
      </c>
      <c r="J3474" t="s">
        <v>22</v>
      </c>
    </row>
    <row r="3475" spans="1:10">
      <c r="A3475">
        <v>4241292141</v>
      </c>
      <c r="B3475" t="s">
        <v>89</v>
      </c>
      <c r="C3475">
        <v>10</v>
      </c>
      <c r="D3475">
        <v>424</v>
      </c>
      <c r="E3475">
        <v>129200</v>
      </c>
      <c r="F3475">
        <v>141</v>
      </c>
      <c r="G3475">
        <v>0</v>
      </c>
      <c r="H3475">
        <v>424</v>
      </c>
      <c r="I3475">
        <v>2</v>
      </c>
      <c r="J3475" t="s">
        <v>22</v>
      </c>
    </row>
    <row r="3476" spans="1:10">
      <c r="A3476">
        <v>4241292751</v>
      </c>
      <c r="B3476" t="s">
        <v>1847</v>
      </c>
      <c r="C3476">
        <v>10</v>
      </c>
      <c r="D3476">
        <v>424</v>
      </c>
      <c r="E3476">
        <v>129200</v>
      </c>
      <c r="F3476">
        <v>751</v>
      </c>
      <c r="G3476">
        <v>0</v>
      </c>
      <c r="H3476">
        <v>424</v>
      </c>
      <c r="I3476">
        <v>2</v>
      </c>
      <c r="J3476" t="s">
        <v>22</v>
      </c>
    </row>
    <row r="3477" spans="1:10">
      <c r="A3477">
        <v>4241320000</v>
      </c>
      <c r="B3477" t="s">
        <v>175</v>
      </c>
      <c r="C3477">
        <v>10</v>
      </c>
      <c r="D3477">
        <v>424</v>
      </c>
      <c r="E3477">
        <v>132000</v>
      </c>
      <c r="F3477">
        <v>0</v>
      </c>
      <c r="G3477">
        <v>0</v>
      </c>
      <c r="H3477">
        <v>424</v>
      </c>
      <c r="I3477">
        <v>2</v>
      </c>
      <c r="J3477" t="s">
        <v>22</v>
      </c>
    </row>
    <row r="3478" spans="1:10">
      <c r="A3478">
        <v>4241320381</v>
      </c>
      <c r="B3478" t="s">
        <v>1411</v>
      </c>
      <c r="C3478">
        <v>10</v>
      </c>
      <c r="D3478">
        <v>424</v>
      </c>
      <c r="E3478">
        <v>132000</v>
      </c>
      <c r="F3478">
        <v>381</v>
      </c>
      <c r="G3478">
        <v>0</v>
      </c>
      <c r="H3478">
        <v>841</v>
      </c>
      <c r="I3478">
        <v>2</v>
      </c>
      <c r="J3478" t="s">
        <v>22</v>
      </c>
    </row>
    <row r="3479" spans="1:10">
      <c r="A3479">
        <v>4241320751</v>
      </c>
      <c r="B3479" t="s">
        <v>175</v>
      </c>
      <c r="C3479">
        <v>10</v>
      </c>
      <c r="D3479">
        <v>424</v>
      </c>
      <c r="E3479">
        <v>132000</v>
      </c>
      <c r="F3479">
        <v>751</v>
      </c>
      <c r="G3479">
        <v>0</v>
      </c>
      <c r="H3479">
        <v>424</v>
      </c>
      <c r="I3479">
        <v>2</v>
      </c>
      <c r="J3479" t="s">
        <v>22</v>
      </c>
    </row>
    <row r="3480" spans="1:10">
      <c r="A3480">
        <v>4241320800</v>
      </c>
      <c r="B3480" t="s">
        <v>175</v>
      </c>
      <c r="C3480">
        <v>10</v>
      </c>
      <c r="D3480">
        <v>424</v>
      </c>
      <c r="E3480">
        <v>132000</v>
      </c>
      <c r="F3480">
        <v>0</v>
      </c>
      <c r="G3480">
        <v>0</v>
      </c>
      <c r="H3480">
        <v>800</v>
      </c>
      <c r="I3480">
        <v>2</v>
      </c>
      <c r="J3480" t="s">
        <v>22</v>
      </c>
    </row>
    <row r="3481" spans="1:10">
      <c r="A3481">
        <v>4241320999</v>
      </c>
      <c r="B3481" t="s">
        <v>211</v>
      </c>
      <c r="C3481">
        <v>10</v>
      </c>
      <c r="D3481">
        <v>424</v>
      </c>
      <c r="E3481">
        <v>132000</v>
      </c>
      <c r="F3481">
        <v>999</v>
      </c>
      <c r="G3481">
        <v>0</v>
      </c>
      <c r="H3481">
        <v>424</v>
      </c>
      <c r="I3481">
        <v>2</v>
      </c>
      <c r="J3481" t="s">
        <v>22</v>
      </c>
    </row>
    <row r="3482" spans="1:10">
      <c r="A3482">
        <v>4241330800</v>
      </c>
      <c r="B3482" t="s">
        <v>856</v>
      </c>
      <c r="C3482">
        <v>10</v>
      </c>
      <c r="D3482">
        <v>424</v>
      </c>
      <c r="E3482">
        <v>133000</v>
      </c>
      <c r="F3482">
        <v>0</v>
      </c>
      <c r="G3482">
        <v>0</v>
      </c>
      <c r="H3482">
        <v>800</v>
      </c>
      <c r="I3482">
        <v>2</v>
      </c>
      <c r="J3482" t="s">
        <v>22</v>
      </c>
    </row>
    <row r="3483" spans="1:10">
      <c r="A3483">
        <v>4241350000</v>
      </c>
      <c r="B3483" t="s">
        <v>176</v>
      </c>
      <c r="C3483">
        <v>10</v>
      </c>
      <c r="D3483">
        <v>424</v>
      </c>
      <c r="E3483">
        <v>135000</v>
      </c>
      <c r="F3483">
        <v>0</v>
      </c>
      <c r="G3483">
        <v>0</v>
      </c>
      <c r="H3483">
        <v>424</v>
      </c>
      <c r="I3483">
        <v>2</v>
      </c>
      <c r="J3483" t="s">
        <v>22</v>
      </c>
    </row>
    <row r="3484" spans="1:10">
      <c r="A3484">
        <v>4241350001</v>
      </c>
      <c r="B3484" t="s">
        <v>799</v>
      </c>
      <c r="C3484">
        <v>10</v>
      </c>
      <c r="D3484">
        <v>424</v>
      </c>
      <c r="E3484">
        <v>135000</v>
      </c>
      <c r="F3484">
        <v>0</v>
      </c>
      <c r="G3484">
        <v>0</v>
      </c>
      <c r="H3484">
        <v>424</v>
      </c>
      <c r="I3484">
        <v>2</v>
      </c>
      <c r="J3484" t="s">
        <v>22</v>
      </c>
    </row>
    <row r="3485" spans="1:10">
      <c r="A3485">
        <v>4241350800</v>
      </c>
      <c r="B3485" t="s">
        <v>176</v>
      </c>
      <c r="C3485">
        <v>10</v>
      </c>
      <c r="D3485">
        <v>424</v>
      </c>
      <c r="E3485">
        <v>135000</v>
      </c>
      <c r="F3485">
        <v>0</v>
      </c>
      <c r="G3485">
        <v>0</v>
      </c>
      <c r="H3485">
        <v>800</v>
      </c>
      <c r="I3485">
        <v>2</v>
      </c>
      <c r="J3485" t="s">
        <v>22</v>
      </c>
    </row>
    <row r="3486" spans="1:10">
      <c r="A3486">
        <v>4241360000</v>
      </c>
      <c r="B3486" t="s">
        <v>67</v>
      </c>
      <c r="C3486">
        <v>10</v>
      </c>
      <c r="D3486">
        <v>424</v>
      </c>
      <c r="E3486">
        <v>136000</v>
      </c>
      <c r="F3486">
        <v>0</v>
      </c>
      <c r="G3486">
        <v>0</v>
      </c>
      <c r="H3486">
        <v>424</v>
      </c>
      <c r="I3486">
        <v>2</v>
      </c>
      <c r="J3486" t="s">
        <v>22</v>
      </c>
    </row>
    <row r="3487" spans="1:10">
      <c r="A3487">
        <v>4241360751</v>
      </c>
      <c r="B3487" t="s">
        <v>877</v>
      </c>
      <c r="C3487">
        <v>10</v>
      </c>
      <c r="D3487">
        <v>424</v>
      </c>
      <c r="E3487">
        <v>136000</v>
      </c>
      <c r="F3487">
        <v>751</v>
      </c>
      <c r="G3487">
        <v>0</v>
      </c>
      <c r="H3487">
        <v>424</v>
      </c>
      <c r="I3487">
        <v>2</v>
      </c>
      <c r="J3487" t="s">
        <v>22</v>
      </c>
    </row>
    <row r="3488" spans="1:10">
      <c r="A3488">
        <v>4241360800</v>
      </c>
      <c r="B3488" t="s">
        <v>67</v>
      </c>
      <c r="C3488">
        <v>10</v>
      </c>
      <c r="D3488">
        <v>424</v>
      </c>
      <c r="E3488">
        <v>136000</v>
      </c>
      <c r="F3488">
        <v>0</v>
      </c>
      <c r="G3488">
        <v>0</v>
      </c>
      <c r="H3488">
        <v>800</v>
      </c>
      <c r="I3488">
        <v>2</v>
      </c>
      <c r="J3488" t="s">
        <v>22</v>
      </c>
    </row>
    <row r="3489" spans="1:10">
      <c r="A3489">
        <v>4241361750</v>
      </c>
      <c r="B3489" t="s">
        <v>906</v>
      </c>
      <c r="C3489">
        <v>10</v>
      </c>
      <c r="D3489">
        <v>424</v>
      </c>
      <c r="E3489">
        <v>136000</v>
      </c>
      <c r="F3489">
        <v>750</v>
      </c>
      <c r="G3489">
        <v>0</v>
      </c>
      <c r="H3489">
        <v>424</v>
      </c>
      <c r="I3489">
        <v>2</v>
      </c>
      <c r="J3489" t="s">
        <v>22</v>
      </c>
    </row>
    <row r="3490" spans="1:10">
      <c r="A3490">
        <v>4241361751</v>
      </c>
      <c r="B3490" t="s">
        <v>1505</v>
      </c>
      <c r="C3490">
        <v>10</v>
      </c>
      <c r="D3490">
        <v>424</v>
      </c>
      <c r="E3490">
        <v>136100</v>
      </c>
      <c r="F3490">
        <v>751</v>
      </c>
      <c r="G3490">
        <v>0</v>
      </c>
      <c r="H3490">
        <v>424</v>
      </c>
      <c r="I3490">
        <v>2</v>
      </c>
      <c r="J3490" t="s">
        <v>22</v>
      </c>
    </row>
    <row r="3491" spans="1:10">
      <c r="A3491">
        <v>4241382111</v>
      </c>
      <c r="B3491" t="s">
        <v>800</v>
      </c>
      <c r="C3491">
        <v>27</v>
      </c>
      <c r="D3491">
        <v>424</v>
      </c>
      <c r="E3491">
        <v>138200</v>
      </c>
      <c r="F3491">
        <v>11</v>
      </c>
      <c r="G3491">
        <v>0</v>
      </c>
      <c r="H3491">
        <v>815</v>
      </c>
      <c r="I3491">
        <v>2</v>
      </c>
      <c r="J3491" t="s">
        <v>22</v>
      </c>
    </row>
    <row r="3492" spans="1:10">
      <c r="A3492">
        <v>4241390000</v>
      </c>
      <c r="B3492" t="s">
        <v>212</v>
      </c>
      <c r="C3492">
        <v>10</v>
      </c>
      <c r="D3492">
        <v>424</v>
      </c>
      <c r="E3492">
        <v>139000</v>
      </c>
      <c r="F3492">
        <v>0</v>
      </c>
      <c r="G3492">
        <v>0</v>
      </c>
      <c r="H3492">
        <v>424</v>
      </c>
      <c r="I3492">
        <v>2</v>
      </c>
      <c r="J3492" t="s">
        <v>22</v>
      </c>
    </row>
    <row r="3493" spans="1:10">
      <c r="A3493">
        <v>4241390750</v>
      </c>
      <c r="B3493" t="s">
        <v>885</v>
      </c>
      <c r="C3493">
        <v>10</v>
      </c>
      <c r="D3493">
        <v>424</v>
      </c>
      <c r="E3493">
        <v>139000</v>
      </c>
      <c r="F3493">
        <v>750</v>
      </c>
      <c r="G3493">
        <v>0</v>
      </c>
      <c r="H3493">
        <v>424</v>
      </c>
      <c r="I3493">
        <v>2</v>
      </c>
      <c r="J3493" t="s">
        <v>22</v>
      </c>
    </row>
    <row r="3494" spans="1:10">
      <c r="A3494">
        <v>4241410000</v>
      </c>
      <c r="B3494" t="s">
        <v>177</v>
      </c>
      <c r="C3494">
        <v>10</v>
      </c>
      <c r="D3494">
        <v>424</v>
      </c>
      <c r="E3494">
        <v>141000</v>
      </c>
      <c r="F3494">
        <v>0</v>
      </c>
      <c r="G3494">
        <v>0</v>
      </c>
      <c r="H3494">
        <v>424</v>
      </c>
      <c r="I3494">
        <v>2</v>
      </c>
      <c r="J3494" t="s">
        <v>22</v>
      </c>
    </row>
    <row r="3495" spans="1:10">
      <c r="A3495">
        <v>4241410999</v>
      </c>
      <c r="B3495" t="s">
        <v>201</v>
      </c>
      <c r="C3495">
        <v>10</v>
      </c>
      <c r="D3495">
        <v>424</v>
      </c>
      <c r="E3495">
        <v>141000</v>
      </c>
      <c r="F3495">
        <v>999</v>
      </c>
      <c r="G3495">
        <v>0</v>
      </c>
      <c r="H3495">
        <v>424</v>
      </c>
      <c r="I3495">
        <v>2</v>
      </c>
      <c r="J3495" t="s">
        <v>22</v>
      </c>
    </row>
    <row r="3496" spans="1:10">
      <c r="A3496">
        <v>4241430000</v>
      </c>
      <c r="B3496" t="s">
        <v>32</v>
      </c>
      <c r="C3496">
        <v>10</v>
      </c>
      <c r="D3496">
        <v>424</v>
      </c>
      <c r="E3496">
        <v>143000</v>
      </c>
      <c r="F3496">
        <v>0</v>
      </c>
      <c r="G3496">
        <v>0</v>
      </c>
      <c r="H3496">
        <v>424</v>
      </c>
      <c r="I3496">
        <v>2</v>
      </c>
      <c r="J3496" t="s">
        <v>22</v>
      </c>
    </row>
    <row r="3497" spans="1:10">
      <c r="A3497">
        <v>4241430751</v>
      </c>
      <c r="B3497" t="s">
        <v>32</v>
      </c>
      <c r="C3497">
        <v>10</v>
      </c>
      <c r="D3497">
        <v>424</v>
      </c>
      <c r="E3497">
        <v>143000</v>
      </c>
      <c r="F3497">
        <v>751</v>
      </c>
      <c r="G3497">
        <v>0</v>
      </c>
      <c r="H3497">
        <v>424</v>
      </c>
      <c r="I3497">
        <v>2</v>
      </c>
      <c r="J3497" t="s">
        <v>22</v>
      </c>
    </row>
    <row r="3498" spans="1:10">
      <c r="A3498">
        <v>4241430800</v>
      </c>
      <c r="B3498" t="s">
        <v>32</v>
      </c>
      <c r="C3498">
        <v>10</v>
      </c>
      <c r="D3498">
        <v>424</v>
      </c>
      <c r="E3498">
        <v>143000</v>
      </c>
      <c r="F3498">
        <v>0</v>
      </c>
      <c r="G3498">
        <v>0</v>
      </c>
      <c r="H3498">
        <v>800</v>
      </c>
      <c r="I3498">
        <v>2</v>
      </c>
      <c r="J3498" t="s">
        <v>22</v>
      </c>
    </row>
    <row r="3499" spans="1:10">
      <c r="A3499">
        <v>4241430999</v>
      </c>
      <c r="B3499" t="s">
        <v>202</v>
      </c>
      <c r="C3499">
        <v>10</v>
      </c>
      <c r="D3499">
        <v>424</v>
      </c>
      <c r="E3499">
        <v>143000</v>
      </c>
      <c r="F3499">
        <v>999</v>
      </c>
      <c r="G3499">
        <v>0</v>
      </c>
      <c r="H3499">
        <v>424</v>
      </c>
      <c r="I3499">
        <v>2</v>
      </c>
      <c r="J3499" t="s">
        <v>22</v>
      </c>
    </row>
    <row r="3500" spans="1:10">
      <c r="A3500">
        <v>4241450000</v>
      </c>
      <c r="B3500" t="s">
        <v>213</v>
      </c>
      <c r="C3500">
        <v>10</v>
      </c>
      <c r="D3500">
        <v>424</v>
      </c>
      <c r="E3500">
        <v>145000</v>
      </c>
      <c r="F3500">
        <v>0</v>
      </c>
      <c r="G3500">
        <v>0</v>
      </c>
      <c r="H3500">
        <v>808</v>
      </c>
      <c r="I3500">
        <v>2</v>
      </c>
      <c r="J3500" t="s">
        <v>22</v>
      </c>
    </row>
    <row r="3501" spans="1:10">
      <c r="A3501">
        <v>4241460751</v>
      </c>
      <c r="B3501" t="s">
        <v>1848</v>
      </c>
      <c r="C3501">
        <v>10</v>
      </c>
      <c r="D3501">
        <v>424</v>
      </c>
      <c r="E3501">
        <v>146000</v>
      </c>
      <c r="F3501">
        <v>751</v>
      </c>
      <c r="G3501">
        <v>0</v>
      </c>
      <c r="H3501">
        <v>424</v>
      </c>
      <c r="I3501">
        <v>2</v>
      </c>
      <c r="J3501" t="s">
        <v>22</v>
      </c>
    </row>
    <row r="3502" spans="1:10">
      <c r="A3502">
        <v>4241550001</v>
      </c>
      <c r="B3502" t="s">
        <v>1506</v>
      </c>
      <c r="C3502">
        <v>10</v>
      </c>
      <c r="D3502">
        <v>424</v>
      </c>
      <c r="E3502">
        <v>155000</v>
      </c>
      <c r="F3502">
        <v>0</v>
      </c>
      <c r="G3502">
        <v>0</v>
      </c>
      <c r="H3502">
        <v>424</v>
      </c>
      <c r="I3502">
        <v>2</v>
      </c>
      <c r="J3502" t="s">
        <v>22</v>
      </c>
    </row>
    <row r="3503" spans="1:10">
      <c r="A3503">
        <v>4241550119</v>
      </c>
      <c r="B3503" t="s">
        <v>127</v>
      </c>
      <c r="C3503">
        <v>27</v>
      </c>
      <c r="D3503">
        <v>424</v>
      </c>
      <c r="E3503">
        <v>155000</v>
      </c>
      <c r="F3503">
        <v>19</v>
      </c>
      <c r="G3503">
        <v>0</v>
      </c>
      <c r="H3503">
        <v>424</v>
      </c>
      <c r="I3503">
        <v>2</v>
      </c>
      <c r="J3503" t="s">
        <v>22</v>
      </c>
    </row>
    <row r="3504" spans="1:10">
      <c r="A3504">
        <v>4241561111</v>
      </c>
      <c r="B3504" t="s">
        <v>121</v>
      </c>
      <c r="C3504">
        <v>27</v>
      </c>
      <c r="D3504">
        <v>424</v>
      </c>
      <c r="E3504">
        <v>156100</v>
      </c>
      <c r="F3504">
        <v>11</v>
      </c>
      <c r="G3504">
        <v>0</v>
      </c>
      <c r="H3504">
        <v>815</v>
      </c>
      <c r="I3504">
        <v>2</v>
      </c>
      <c r="J3504" t="s">
        <v>22</v>
      </c>
    </row>
    <row r="3505" spans="1:10">
      <c r="A3505">
        <v>4241561341</v>
      </c>
      <c r="B3505" t="s">
        <v>121</v>
      </c>
      <c r="C3505">
        <v>27</v>
      </c>
      <c r="D3505">
        <v>424</v>
      </c>
      <c r="E3505">
        <v>156100</v>
      </c>
      <c r="F3505">
        <v>341</v>
      </c>
      <c r="G3505">
        <v>0</v>
      </c>
      <c r="H3505">
        <v>424</v>
      </c>
      <c r="I3505">
        <v>2</v>
      </c>
      <c r="J3505" t="s">
        <v>22</v>
      </c>
    </row>
    <row r="3506" spans="1:10">
      <c r="A3506">
        <v>4241562111</v>
      </c>
      <c r="B3506" t="s">
        <v>390</v>
      </c>
      <c r="C3506">
        <v>27</v>
      </c>
      <c r="D3506">
        <v>424</v>
      </c>
      <c r="E3506">
        <v>156200</v>
      </c>
      <c r="F3506">
        <v>11</v>
      </c>
      <c r="G3506">
        <v>0</v>
      </c>
      <c r="H3506">
        <v>815</v>
      </c>
      <c r="I3506">
        <v>2</v>
      </c>
      <c r="J3506" t="s">
        <v>22</v>
      </c>
    </row>
    <row r="3507" spans="1:10">
      <c r="A3507">
        <v>4241566111</v>
      </c>
      <c r="B3507" t="s">
        <v>33</v>
      </c>
      <c r="C3507">
        <v>27</v>
      </c>
      <c r="D3507">
        <v>424</v>
      </c>
      <c r="E3507">
        <v>156600</v>
      </c>
      <c r="F3507">
        <v>11</v>
      </c>
      <c r="G3507">
        <v>0</v>
      </c>
      <c r="H3507">
        <v>815</v>
      </c>
      <c r="I3507">
        <v>2</v>
      </c>
      <c r="J3507" t="s">
        <v>22</v>
      </c>
    </row>
    <row r="3508" spans="1:10">
      <c r="A3508">
        <v>4241580111</v>
      </c>
      <c r="B3508" t="s">
        <v>107</v>
      </c>
      <c r="C3508">
        <v>27</v>
      </c>
      <c r="D3508">
        <v>424</v>
      </c>
      <c r="E3508">
        <v>158000</v>
      </c>
      <c r="F3508">
        <v>11</v>
      </c>
      <c r="G3508">
        <v>0</v>
      </c>
      <c r="H3508">
        <v>815</v>
      </c>
      <c r="I3508">
        <v>2</v>
      </c>
      <c r="J3508" t="s">
        <v>22</v>
      </c>
    </row>
    <row r="3509" spans="1:10">
      <c r="A3509">
        <v>4241580119</v>
      </c>
      <c r="B3509" t="s">
        <v>107</v>
      </c>
      <c r="C3509">
        <v>27</v>
      </c>
      <c r="D3509">
        <v>424</v>
      </c>
      <c r="E3509">
        <v>158000</v>
      </c>
      <c r="F3509">
        <v>19</v>
      </c>
      <c r="G3509">
        <v>0</v>
      </c>
      <c r="H3509">
        <v>424</v>
      </c>
      <c r="I3509">
        <v>2</v>
      </c>
      <c r="J3509" t="s">
        <v>22</v>
      </c>
    </row>
    <row r="3510" spans="1:10">
      <c r="A3510">
        <v>4241591111</v>
      </c>
      <c r="B3510" t="s">
        <v>71</v>
      </c>
      <c r="C3510">
        <v>27</v>
      </c>
      <c r="D3510">
        <v>424</v>
      </c>
      <c r="E3510">
        <v>159100</v>
      </c>
      <c r="F3510">
        <v>11</v>
      </c>
      <c r="G3510">
        <v>0</v>
      </c>
      <c r="H3510">
        <v>815</v>
      </c>
      <c r="I3510">
        <v>2</v>
      </c>
      <c r="J3510" t="s">
        <v>22</v>
      </c>
    </row>
    <row r="3511" spans="1:10">
      <c r="A3511">
        <v>4241591119</v>
      </c>
      <c r="B3511" t="s">
        <v>71</v>
      </c>
      <c r="C3511">
        <v>27</v>
      </c>
      <c r="D3511">
        <v>424</v>
      </c>
      <c r="E3511">
        <v>159100</v>
      </c>
      <c r="F3511">
        <v>19</v>
      </c>
      <c r="G3511">
        <v>0</v>
      </c>
      <c r="H3511">
        <v>815</v>
      </c>
      <c r="I3511">
        <v>2</v>
      </c>
      <c r="J3511" t="s">
        <v>22</v>
      </c>
    </row>
    <row r="3512" spans="1:10">
      <c r="A3512">
        <v>4241591341</v>
      </c>
      <c r="B3512" t="s">
        <v>160</v>
      </c>
      <c r="C3512">
        <v>27</v>
      </c>
      <c r="D3512">
        <v>424</v>
      </c>
      <c r="E3512">
        <v>159100</v>
      </c>
      <c r="F3512">
        <v>341</v>
      </c>
      <c r="G3512">
        <v>0</v>
      </c>
      <c r="H3512">
        <v>424</v>
      </c>
      <c r="I3512">
        <v>2</v>
      </c>
      <c r="J3512" t="s">
        <v>22</v>
      </c>
    </row>
    <row r="3513" spans="1:10">
      <c r="A3513">
        <v>4241592111</v>
      </c>
      <c r="B3513" t="s">
        <v>287</v>
      </c>
      <c r="C3513">
        <v>27</v>
      </c>
      <c r="D3513">
        <v>424</v>
      </c>
      <c r="E3513">
        <v>159200</v>
      </c>
      <c r="F3513">
        <v>11</v>
      </c>
      <c r="G3513">
        <v>1</v>
      </c>
      <c r="H3513">
        <v>424</v>
      </c>
      <c r="I3513">
        <v>2</v>
      </c>
      <c r="J3513" t="s">
        <v>22</v>
      </c>
    </row>
    <row r="3514" spans="1:10">
      <c r="A3514">
        <v>4241593111</v>
      </c>
      <c r="B3514" t="s">
        <v>1403</v>
      </c>
      <c r="C3514">
        <v>27</v>
      </c>
      <c r="D3514">
        <v>424</v>
      </c>
      <c r="E3514">
        <v>159300</v>
      </c>
      <c r="F3514">
        <v>11</v>
      </c>
      <c r="G3514">
        <v>0</v>
      </c>
      <c r="H3514">
        <v>815</v>
      </c>
      <c r="I3514">
        <v>3</v>
      </c>
      <c r="J3514" t="s">
        <v>22</v>
      </c>
    </row>
    <row r="3515" spans="1:10">
      <c r="A3515">
        <v>4241594111</v>
      </c>
      <c r="B3515" t="s">
        <v>1388</v>
      </c>
      <c r="C3515">
        <v>27</v>
      </c>
      <c r="D3515">
        <v>424</v>
      </c>
      <c r="E3515">
        <v>159100</v>
      </c>
      <c r="F3515">
        <v>11</v>
      </c>
      <c r="G3515">
        <v>1</v>
      </c>
      <c r="H3515">
        <v>424</v>
      </c>
      <c r="I3515">
        <v>2</v>
      </c>
      <c r="J3515" t="s">
        <v>22</v>
      </c>
    </row>
    <row r="3516" spans="1:10">
      <c r="A3516">
        <v>4241613000</v>
      </c>
      <c r="B3516" t="s">
        <v>161</v>
      </c>
      <c r="C3516">
        <v>10</v>
      </c>
      <c r="D3516">
        <v>424</v>
      </c>
      <c r="E3516">
        <v>161300</v>
      </c>
      <c r="F3516">
        <v>0</v>
      </c>
      <c r="G3516">
        <v>0</v>
      </c>
      <c r="H3516">
        <v>424</v>
      </c>
      <c r="I3516">
        <v>2</v>
      </c>
      <c r="J3516" t="s">
        <v>22</v>
      </c>
    </row>
    <row r="3517" spans="1:10">
      <c r="A3517">
        <v>4241613001</v>
      </c>
      <c r="B3517" t="s">
        <v>186</v>
      </c>
      <c r="C3517">
        <v>10</v>
      </c>
      <c r="D3517">
        <v>424</v>
      </c>
      <c r="E3517">
        <v>161300</v>
      </c>
      <c r="F3517">
        <v>0</v>
      </c>
      <c r="G3517">
        <v>0</v>
      </c>
      <c r="H3517">
        <v>424</v>
      </c>
      <c r="I3517">
        <v>2</v>
      </c>
      <c r="J3517" t="s">
        <v>22</v>
      </c>
    </row>
    <row r="3518" spans="1:10">
      <c r="A3518">
        <v>4241613007</v>
      </c>
      <c r="B3518" t="s">
        <v>34</v>
      </c>
      <c r="C3518">
        <v>10</v>
      </c>
      <c r="D3518">
        <v>424</v>
      </c>
      <c r="E3518">
        <v>161300</v>
      </c>
      <c r="F3518">
        <v>0</v>
      </c>
      <c r="G3518">
        <v>0</v>
      </c>
      <c r="H3518">
        <v>424</v>
      </c>
      <c r="I3518">
        <v>2</v>
      </c>
      <c r="J3518" t="s">
        <v>22</v>
      </c>
    </row>
    <row r="3519" spans="1:10">
      <c r="A3519">
        <v>4241613754</v>
      </c>
      <c r="B3519" t="s">
        <v>1399</v>
      </c>
      <c r="C3519">
        <v>10</v>
      </c>
      <c r="D3519">
        <v>424</v>
      </c>
      <c r="E3519">
        <v>161300</v>
      </c>
      <c r="F3519">
        <v>754</v>
      </c>
      <c r="G3519">
        <v>0</v>
      </c>
      <c r="H3519">
        <v>424</v>
      </c>
      <c r="I3519">
        <v>2</v>
      </c>
      <c r="J3519" t="s">
        <v>22</v>
      </c>
    </row>
    <row r="3520" spans="1:10">
      <c r="A3520">
        <v>4241613800</v>
      </c>
      <c r="B3520" t="s">
        <v>178</v>
      </c>
      <c r="C3520">
        <v>10</v>
      </c>
      <c r="D3520">
        <v>424</v>
      </c>
      <c r="E3520">
        <v>161300</v>
      </c>
      <c r="F3520">
        <v>0</v>
      </c>
      <c r="G3520">
        <v>0</v>
      </c>
      <c r="H3520">
        <v>800</v>
      </c>
      <c r="I3520">
        <v>2</v>
      </c>
      <c r="J3520" t="s">
        <v>22</v>
      </c>
    </row>
    <row r="3521" spans="1:10">
      <c r="A3521">
        <v>4241620000</v>
      </c>
      <c r="B3521" t="s">
        <v>179</v>
      </c>
      <c r="C3521">
        <v>10</v>
      </c>
      <c r="D3521">
        <v>424</v>
      </c>
      <c r="E3521">
        <v>162000</v>
      </c>
      <c r="F3521">
        <v>0</v>
      </c>
      <c r="G3521">
        <v>0</v>
      </c>
      <c r="H3521">
        <v>810</v>
      </c>
      <c r="I3521">
        <v>2</v>
      </c>
      <c r="J3521" t="s">
        <v>22</v>
      </c>
    </row>
    <row r="3522" spans="1:10">
      <c r="A3522">
        <v>4241620800</v>
      </c>
      <c r="B3522" t="s">
        <v>179</v>
      </c>
      <c r="C3522">
        <v>10</v>
      </c>
      <c r="D3522">
        <v>424</v>
      </c>
      <c r="E3522">
        <v>162000</v>
      </c>
      <c r="F3522">
        <v>0</v>
      </c>
      <c r="G3522">
        <v>0</v>
      </c>
      <c r="H3522">
        <v>810</v>
      </c>
      <c r="I3522">
        <v>2</v>
      </c>
      <c r="J3522" t="s">
        <v>22</v>
      </c>
    </row>
    <row r="3523" spans="1:10">
      <c r="A3523">
        <v>4241621000</v>
      </c>
      <c r="B3523" t="s">
        <v>180</v>
      </c>
      <c r="C3523">
        <v>10</v>
      </c>
      <c r="D3523">
        <v>424</v>
      </c>
      <c r="E3523">
        <v>162100</v>
      </c>
      <c r="F3523">
        <v>0</v>
      </c>
      <c r="G3523">
        <v>0</v>
      </c>
      <c r="H3523">
        <v>810</v>
      </c>
      <c r="I3523">
        <v>2</v>
      </c>
      <c r="J3523" t="s">
        <v>22</v>
      </c>
    </row>
    <row r="3524" spans="1:10">
      <c r="A3524">
        <v>4241621800</v>
      </c>
      <c r="B3524" t="s">
        <v>180</v>
      </c>
      <c r="C3524">
        <v>10</v>
      </c>
      <c r="D3524">
        <v>424</v>
      </c>
      <c r="E3524">
        <v>162100</v>
      </c>
      <c r="F3524">
        <v>0</v>
      </c>
      <c r="G3524">
        <v>0</v>
      </c>
      <c r="H3524">
        <v>810</v>
      </c>
      <c r="I3524">
        <v>2</v>
      </c>
      <c r="J3524" t="s">
        <v>22</v>
      </c>
    </row>
    <row r="3525" spans="1:10">
      <c r="A3525">
        <v>4241623000</v>
      </c>
      <c r="B3525" t="s">
        <v>214</v>
      </c>
      <c r="C3525">
        <v>10</v>
      </c>
      <c r="D3525">
        <v>424</v>
      </c>
      <c r="E3525">
        <v>162300</v>
      </c>
      <c r="F3525">
        <v>0</v>
      </c>
      <c r="G3525">
        <v>0</v>
      </c>
      <c r="H3525">
        <v>810</v>
      </c>
      <c r="I3525">
        <v>2</v>
      </c>
      <c r="J3525" t="s">
        <v>22</v>
      </c>
    </row>
    <row r="3526" spans="1:10">
      <c r="A3526">
        <v>4241623800</v>
      </c>
      <c r="B3526" t="s">
        <v>214</v>
      </c>
      <c r="C3526">
        <v>10</v>
      </c>
      <c r="D3526">
        <v>424</v>
      </c>
      <c r="E3526">
        <v>162300</v>
      </c>
      <c r="F3526">
        <v>0</v>
      </c>
      <c r="G3526">
        <v>0</v>
      </c>
      <c r="H3526">
        <v>810</v>
      </c>
      <c r="I3526">
        <v>2</v>
      </c>
      <c r="J3526" t="s">
        <v>22</v>
      </c>
    </row>
    <row r="3527" spans="1:10">
      <c r="A3527">
        <v>4241624000</v>
      </c>
      <c r="B3527" t="s">
        <v>82</v>
      </c>
      <c r="C3527">
        <v>10</v>
      </c>
      <c r="D3527">
        <v>424</v>
      </c>
      <c r="E3527">
        <v>162400</v>
      </c>
      <c r="F3527">
        <v>0</v>
      </c>
      <c r="G3527">
        <v>0</v>
      </c>
      <c r="H3527">
        <v>810</v>
      </c>
      <c r="I3527">
        <v>2</v>
      </c>
      <c r="J3527" t="s">
        <v>22</v>
      </c>
    </row>
    <row r="3528" spans="1:10">
      <c r="A3528">
        <v>4241624800</v>
      </c>
      <c r="B3528" t="s">
        <v>82</v>
      </c>
      <c r="C3528">
        <v>10</v>
      </c>
      <c r="D3528">
        <v>424</v>
      </c>
      <c r="E3528">
        <v>162400</v>
      </c>
      <c r="F3528">
        <v>0</v>
      </c>
      <c r="G3528">
        <v>0</v>
      </c>
      <c r="H3528">
        <v>810</v>
      </c>
      <c r="I3528">
        <v>2</v>
      </c>
      <c r="J3528" t="s">
        <v>22</v>
      </c>
    </row>
    <row r="3529" spans="1:10">
      <c r="A3529">
        <v>4241625000</v>
      </c>
      <c r="B3529" t="s">
        <v>215</v>
      </c>
      <c r="C3529">
        <v>10</v>
      </c>
      <c r="D3529">
        <v>424</v>
      </c>
      <c r="E3529">
        <v>162500</v>
      </c>
      <c r="F3529">
        <v>0</v>
      </c>
      <c r="G3529">
        <v>0</v>
      </c>
      <c r="H3529">
        <v>810</v>
      </c>
      <c r="I3529">
        <v>2</v>
      </c>
      <c r="J3529" t="s">
        <v>22</v>
      </c>
    </row>
    <row r="3530" spans="1:10">
      <c r="A3530">
        <v>4241710141</v>
      </c>
      <c r="B3530" t="s">
        <v>780</v>
      </c>
      <c r="C3530">
        <v>10</v>
      </c>
      <c r="D3530">
        <v>424</v>
      </c>
      <c r="E3530">
        <v>171000</v>
      </c>
      <c r="F3530">
        <v>141</v>
      </c>
      <c r="G3530">
        <v>0</v>
      </c>
      <c r="H3530">
        <v>424</v>
      </c>
      <c r="I3530">
        <v>2</v>
      </c>
      <c r="J3530" t="s">
        <v>22</v>
      </c>
    </row>
    <row r="3531" spans="1:10">
      <c r="A3531">
        <v>4241741111</v>
      </c>
      <c r="B3531" t="s">
        <v>237</v>
      </c>
      <c r="C3531">
        <v>27</v>
      </c>
      <c r="D3531">
        <v>424</v>
      </c>
      <c r="E3531">
        <v>174100</v>
      </c>
      <c r="F3531">
        <v>11</v>
      </c>
      <c r="G3531">
        <v>0</v>
      </c>
      <c r="H3531">
        <v>815</v>
      </c>
      <c r="I3531">
        <v>2</v>
      </c>
      <c r="J3531" t="s">
        <v>22</v>
      </c>
    </row>
    <row r="3532" spans="1:10">
      <c r="A3532">
        <v>4242120141</v>
      </c>
      <c r="B3532" t="s">
        <v>83</v>
      </c>
      <c r="C3532">
        <v>10</v>
      </c>
      <c r="D3532">
        <v>424</v>
      </c>
      <c r="E3532">
        <v>212000</v>
      </c>
      <c r="F3532">
        <v>141</v>
      </c>
      <c r="G3532">
        <v>0</v>
      </c>
      <c r="H3532">
        <v>424</v>
      </c>
      <c r="I3532">
        <v>2</v>
      </c>
      <c r="J3532" t="s">
        <v>22</v>
      </c>
    </row>
    <row r="3533" spans="1:10">
      <c r="A3533">
        <v>4242122165</v>
      </c>
      <c r="B3533" t="s">
        <v>83</v>
      </c>
      <c r="C3533">
        <v>10</v>
      </c>
      <c r="D3533">
        <v>424</v>
      </c>
      <c r="E3533">
        <v>212200</v>
      </c>
      <c r="F3533">
        <v>165</v>
      </c>
      <c r="G3533">
        <v>0</v>
      </c>
      <c r="H3533">
        <v>816</v>
      </c>
      <c r="I3533">
        <v>2</v>
      </c>
      <c r="J3533" t="s">
        <v>22</v>
      </c>
    </row>
    <row r="3534" spans="1:10">
      <c r="A3534">
        <v>4242130000</v>
      </c>
      <c r="B3534" t="s">
        <v>53</v>
      </c>
      <c r="C3534">
        <v>10</v>
      </c>
      <c r="D3534">
        <v>424</v>
      </c>
      <c r="E3534">
        <v>213000</v>
      </c>
      <c r="F3534">
        <v>0</v>
      </c>
      <c r="G3534">
        <v>0</v>
      </c>
      <c r="H3534">
        <v>424</v>
      </c>
      <c r="I3534">
        <v>2</v>
      </c>
      <c r="J3534" t="s">
        <v>22</v>
      </c>
    </row>
    <row r="3535" spans="1:10">
      <c r="A3535">
        <v>4242130111</v>
      </c>
      <c r="B3535" t="s">
        <v>53</v>
      </c>
      <c r="C3535">
        <v>27</v>
      </c>
      <c r="D3535">
        <v>424</v>
      </c>
      <c r="E3535">
        <v>213000</v>
      </c>
      <c r="F3535">
        <v>11</v>
      </c>
      <c r="G3535">
        <v>0</v>
      </c>
      <c r="H3535">
        <v>815</v>
      </c>
      <c r="I3535">
        <v>2</v>
      </c>
      <c r="J3535" t="s">
        <v>22</v>
      </c>
    </row>
    <row r="3536" spans="1:10">
      <c r="A3536">
        <v>4242130141</v>
      </c>
      <c r="B3536" t="s">
        <v>53</v>
      </c>
      <c r="C3536">
        <v>10</v>
      </c>
      <c r="D3536">
        <v>424</v>
      </c>
      <c r="E3536">
        <v>213000</v>
      </c>
      <c r="F3536">
        <v>141</v>
      </c>
      <c r="G3536">
        <v>0</v>
      </c>
      <c r="H3536">
        <v>424</v>
      </c>
      <c r="I3536">
        <v>2</v>
      </c>
      <c r="J3536" t="s">
        <v>22</v>
      </c>
    </row>
    <row r="3537" spans="1:10">
      <c r="A3537">
        <v>4242130165</v>
      </c>
      <c r="B3537" t="s">
        <v>53</v>
      </c>
      <c r="C3537">
        <v>10</v>
      </c>
      <c r="D3537">
        <v>424</v>
      </c>
      <c r="E3537">
        <v>213000</v>
      </c>
      <c r="F3537">
        <v>165</v>
      </c>
      <c r="G3537">
        <v>0</v>
      </c>
      <c r="H3537">
        <v>816</v>
      </c>
      <c r="I3537">
        <v>2</v>
      </c>
      <c r="J3537" t="s">
        <v>22</v>
      </c>
    </row>
    <row r="3538" spans="1:10">
      <c r="A3538">
        <v>4242130751</v>
      </c>
      <c r="B3538" t="s">
        <v>53</v>
      </c>
      <c r="C3538">
        <v>10</v>
      </c>
      <c r="D3538">
        <v>424</v>
      </c>
      <c r="E3538">
        <v>213000</v>
      </c>
      <c r="F3538">
        <v>751</v>
      </c>
      <c r="G3538">
        <v>0</v>
      </c>
      <c r="H3538">
        <v>424</v>
      </c>
      <c r="I3538">
        <v>2</v>
      </c>
      <c r="J3538" t="s">
        <v>22</v>
      </c>
    </row>
    <row r="3539" spans="1:10">
      <c r="A3539">
        <v>4242130800</v>
      </c>
      <c r="B3539" t="s">
        <v>53</v>
      </c>
      <c r="C3539">
        <v>10</v>
      </c>
      <c r="D3539">
        <v>424</v>
      </c>
      <c r="E3539">
        <v>213000</v>
      </c>
      <c r="F3539">
        <v>0</v>
      </c>
      <c r="G3539">
        <v>0</v>
      </c>
      <c r="H3539">
        <v>800</v>
      </c>
      <c r="I3539">
        <v>2</v>
      </c>
      <c r="J3539" t="s">
        <v>22</v>
      </c>
    </row>
    <row r="3540" spans="1:10">
      <c r="A3540">
        <v>4242130999</v>
      </c>
      <c r="B3540" t="s">
        <v>110</v>
      </c>
      <c r="C3540">
        <v>10</v>
      </c>
      <c r="D3540">
        <v>424</v>
      </c>
      <c r="E3540">
        <v>213000</v>
      </c>
      <c r="F3540">
        <v>999</v>
      </c>
      <c r="G3540">
        <v>0</v>
      </c>
      <c r="H3540">
        <v>424</v>
      </c>
      <c r="I3540">
        <v>2</v>
      </c>
      <c r="J3540" t="s">
        <v>22</v>
      </c>
    </row>
    <row r="3541" spans="1:10">
      <c r="A3541">
        <v>4242132165</v>
      </c>
      <c r="B3541" t="s">
        <v>1831</v>
      </c>
      <c r="C3541">
        <v>10</v>
      </c>
      <c r="D3541">
        <v>424</v>
      </c>
      <c r="E3541">
        <v>213200</v>
      </c>
      <c r="F3541">
        <v>165</v>
      </c>
      <c r="G3541">
        <v>0</v>
      </c>
      <c r="H3541">
        <v>816</v>
      </c>
      <c r="I3541">
        <v>2</v>
      </c>
      <c r="J3541" t="s">
        <v>22</v>
      </c>
    </row>
    <row r="3542" spans="1:10">
      <c r="A3542">
        <v>4242140000</v>
      </c>
      <c r="B3542" t="s">
        <v>35</v>
      </c>
      <c r="C3542">
        <v>10</v>
      </c>
      <c r="D3542">
        <v>424</v>
      </c>
      <c r="E3542">
        <v>214000</v>
      </c>
      <c r="F3542">
        <v>0</v>
      </c>
      <c r="G3542">
        <v>0</v>
      </c>
      <c r="H3542">
        <v>424</v>
      </c>
      <c r="I3542">
        <v>2</v>
      </c>
      <c r="J3542" t="s">
        <v>22</v>
      </c>
    </row>
    <row r="3543" spans="1:10">
      <c r="A3543">
        <v>4242140111</v>
      </c>
      <c r="B3543" t="s">
        <v>35</v>
      </c>
      <c r="C3543">
        <v>27</v>
      </c>
      <c r="D3543">
        <v>424</v>
      </c>
      <c r="E3543">
        <v>214000</v>
      </c>
      <c r="F3543">
        <v>11</v>
      </c>
      <c r="G3543">
        <v>0</v>
      </c>
      <c r="H3543">
        <v>815</v>
      </c>
      <c r="I3543">
        <v>2</v>
      </c>
      <c r="J3543" t="s">
        <v>22</v>
      </c>
    </row>
    <row r="3544" spans="1:10">
      <c r="A3544">
        <v>4242140800</v>
      </c>
      <c r="B3544" t="s">
        <v>35</v>
      </c>
      <c r="C3544">
        <v>10</v>
      </c>
      <c r="D3544">
        <v>424</v>
      </c>
      <c r="E3544">
        <v>214000</v>
      </c>
      <c r="F3544">
        <v>0</v>
      </c>
      <c r="G3544">
        <v>0</v>
      </c>
      <c r="H3544">
        <v>800</v>
      </c>
      <c r="I3544">
        <v>2</v>
      </c>
      <c r="J3544" t="s">
        <v>22</v>
      </c>
    </row>
    <row r="3545" spans="1:10">
      <c r="A3545">
        <v>4242170800</v>
      </c>
      <c r="B3545" t="s">
        <v>119</v>
      </c>
      <c r="C3545">
        <v>10</v>
      </c>
      <c r="D3545">
        <v>424</v>
      </c>
      <c r="E3545">
        <v>217000</v>
      </c>
      <c r="F3545">
        <v>0</v>
      </c>
      <c r="G3545">
        <v>0</v>
      </c>
      <c r="H3545">
        <v>800</v>
      </c>
      <c r="I3545">
        <v>2</v>
      </c>
      <c r="J3545" t="s">
        <v>22</v>
      </c>
    </row>
    <row r="3546" spans="1:10">
      <c r="A3546">
        <v>4242190000</v>
      </c>
      <c r="B3546" t="s">
        <v>801</v>
      </c>
      <c r="C3546">
        <v>10</v>
      </c>
      <c r="D3546">
        <v>424</v>
      </c>
      <c r="E3546">
        <v>219000</v>
      </c>
      <c r="F3546">
        <v>0</v>
      </c>
      <c r="G3546">
        <v>0</v>
      </c>
      <c r="H3546">
        <v>424</v>
      </c>
      <c r="I3546">
        <v>2</v>
      </c>
      <c r="J3546" t="s">
        <v>22</v>
      </c>
    </row>
    <row r="3547" spans="1:10">
      <c r="A3547">
        <v>4242190001</v>
      </c>
      <c r="B3547" t="s">
        <v>1849</v>
      </c>
      <c r="C3547">
        <v>10</v>
      </c>
      <c r="D3547">
        <v>424</v>
      </c>
      <c r="E3547">
        <v>219000</v>
      </c>
      <c r="F3547">
        <v>0</v>
      </c>
      <c r="G3547">
        <v>0</v>
      </c>
      <c r="H3547">
        <v>424</v>
      </c>
      <c r="I3547">
        <v>2</v>
      </c>
      <c r="J3547" t="s">
        <v>22</v>
      </c>
    </row>
    <row r="3548" spans="1:10">
      <c r="A3548">
        <v>4242190141</v>
      </c>
      <c r="B3548" t="s">
        <v>55</v>
      </c>
      <c r="C3548">
        <v>10</v>
      </c>
      <c r="D3548">
        <v>424</v>
      </c>
      <c r="E3548">
        <v>219000</v>
      </c>
      <c r="F3548">
        <v>141</v>
      </c>
      <c r="G3548">
        <v>0</v>
      </c>
      <c r="H3548">
        <v>424</v>
      </c>
      <c r="I3548">
        <v>2</v>
      </c>
      <c r="J3548" t="s">
        <v>22</v>
      </c>
    </row>
    <row r="3549" spans="1:10">
      <c r="A3549">
        <v>4242190381</v>
      </c>
      <c r="B3549" t="s">
        <v>1398</v>
      </c>
      <c r="C3549">
        <v>10</v>
      </c>
      <c r="D3549">
        <v>424</v>
      </c>
      <c r="E3549">
        <v>219000</v>
      </c>
      <c r="F3549">
        <v>381</v>
      </c>
      <c r="G3549">
        <v>0</v>
      </c>
      <c r="H3549">
        <v>841</v>
      </c>
      <c r="I3549">
        <v>2</v>
      </c>
      <c r="J3549" t="s">
        <v>22</v>
      </c>
    </row>
    <row r="3550" spans="1:10">
      <c r="A3550">
        <v>4242190800</v>
      </c>
      <c r="B3550" t="s">
        <v>55</v>
      </c>
      <c r="C3550">
        <v>10</v>
      </c>
      <c r="D3550">
        <v>424</v>
      </c>
      <c r="E3550">
        <v>219000</v>
      </c>
      <c r="F3550">
        <v>0</v>
      </c>
      <c r="G3550">
        <v>0</v>
      </c>
      <c r="H3550">
        <v>800</v>
      </c>
      <c r="I3550">
        <v>2</v>
      </c>
      <c r="J3550" t="s">
        <v>22</v>
      </c>
    </row>
    <row r="3551" spans="1:10">
      <c r="A3551">
        <v>4242212141</v>
      </c>
      <c r="B3551" t="s">
        <v>56</v>
      </c>
      <c r="C3551">
        <v>10</v>
      </c>
      <c r="D3551">
        <v>424</v>
      </c>
      <c r="E3551">
        <v>221200</v>
      </c>
      <c r="F3551">
        <v>141</v>
      </c>
      <c r="G3551">
        <v>0</v>
      </c>
      <c r="H3551">
        <v>424</v>
      </c>
      <c r="I3551">
        <v>2</v>
      </c>
      <c r="J3551" t="s">
        <v>22</v>
      </c>
    </row>
    <row r="3552" spans="1:10">
      <c r="A3552">
        <v>4242212162</v>
      </c>
      <c r="B3552" t="s">
        <v>56</v>
      </c>
      <c r="C3552">
        <v>10</v>
      </c>
      <c r="D3552">
        <v>424</v>
      </c>
      <c r="E3552">
        <v>221200</v>
      </c>
      <c r="F3552">
        <v>162</v>
      </c>
      <c r="G3552">
        <v>0</v>
      </c>
      <c r="H3552">
        <v>818</v>
      </c>
      <c r="I3552">
        <v>2</v>
      </c>
      <c r="J3552" t="s">
        <v>22</v>
      </c>
    </row>
    <row r="3553" spans="1:10">
      <c r="A3553">
        <v>4242212381</v>
      </c>
      <c r="B3553" t="s">
        <v>56</v>
      </c>
      <c r="C3553">
        <v>10</v>
      </c>
      <c r="D3553">
        <v>424</v>
      </c>
      <c r="E3553">
        <v>221200</v>
      </c>
      <c r="F3553">
        <v>381</v>
      </c>
      <c r="G3553">
        <v>0</v>
      </c>
      <c r="H3553">
        <v>841</v>
      </c>
      <c r="I3553">
        <v>2</v>
      </c>
      <c r="J3553" t="s">
        <v>22</v>
      </c>
    </row>
    <row r="3554" spans="1:10">
      <c r="A3554">
        <v>4242213000</v>
      </c>
      <c r="B3554" t="s">
        <v>36</v>
      </c>
      <c r="C3554">
        <v>10</v>
      </c>
      <c r="D3554">
        <v>424</v>
      </c>
      <c r="E3554">
        <v>221300</v>
      </c>
      <c r="F3554">
        <v>0</v>
      </c>
      <c r="G3554">
        <v>0</v>
      </c>
      <c r="H3554">
        <v>424</v>
      </c>
      <c r="I3554">
        <v>2</v>
      </c>
      <c r="J3554" t="s">
        <v>22</v>
      </c>
    </row>
    <row r="3555" spans="1:10">
      <c r="A3555">
        <v>4242213141</v>
      </c>
      <c r="B3555" t="s">
        <v>36</v>
      </c>
      <c r="C3555">
        <v>10</v>
      </c>
      <c r="D3555">
        <v>424</v>
      </c>
      <c r="E3555">
        <v>221300</v>
      </c>
      <c r="F3555">
        <v>141</v>
      </c>
      <c r="G3555">
        <v>0</v>
      </c>
      <c r="H3555">
        <v>424</v>
      </c>
      <c r="I3555">
        <v>2</v>
      </c>
      <c r="J3555" t="s">
        <v>22</v>
      </c>
    </row>
    <row r="3556" spans="1:10">
      <c r="A3556">
        <v>4242213381</v>
      </c>
      <c r="B3556" t="s">
        <v>36</v>
      </c>
      <c r="C3556">
        <v>10</v>
      </c>
      <c r="D3556">
        <v>424</v>
      </c>
      <c r="E3556">
        <v>221300</v>
      </c>
      <c r="F3556">
        <v>381</v>
      </c>
      <c r="G3556">
        <v>0</v>
      </c>
      <c r="H3556">
        <v>841</v>
      </c>
      <c r="I3556">
        <v>2</v>
      </c>
      <c r="J3556" t="s">
        <v>22</v>
      </c>
    </row>
    <row r="3557" spans="1:10">
      <c r="A3557">
        <v>4242214141</v>
      </c>
      <c r="B3557" t="s">
        <v>781</v>
      </c>
      <c r="C3557">
        <v>10</v>
      </c>
      <c r="D3557">
        <v>424</v>
      </c>
      <c r="E3557">
        <v>221400</v>
      </c>
      <c r="F3557">
        <v>141</v>
      </c>
      <c r="G3557">
        <v>0</v>
      </c>
      <c r="H3557">
        <v>424</v>
      </c>
      <c r="I3557">
        <v>2</v>
      </c>
      <c r="J3557" t="s">
        <v>22</v>
      </c>
    </row>
    <row r="3558" spans="1:10">
      <c r="A3558">
        <v>4242214381</v>
      </c>
      <c r="B3558" t="s">
        <v>272</v>
      </c>
      <c r="C3558">
        <v>10</v>
      </c>
      <c r="D3558">
        <v>424</v>
      </c>
      <c r="E3558">
        <v>221400</v>
      </c>
      <c r="F3558">
        <v>381</v>
      </c>
      <c r="G3558">
        <v>0</v>
      </c>
      <c r="H3558">
        <v>841</v>
      </c>
      <c r="I3558">
        <v>2</v>
      </c>
      <c r="J3558" t="s">
        <v>22</v>
      </c>
    </row>
    <row r="3559" spans="1:10">
      <c r="A3559">
        <v>4242219141</v>
      </c>
      <c r="B3559" t="s">
        <v>84</v>
      </c>
      <c r="C3559">
        <v>10</v>
      </c>
      <c r="D3559">
        <v>424</v>
      </c>
      <c r="E3559">
        <v>221900</v>
      </c>
      <c r="F3559">
        <v>141</v>
      </c>
      <c r="G3559">
        <v>0</v>
      </c>
      <c r="H3559">
        <v>424</v>
      </c>
      <c r="I3559">
        <v>2</v>
      </c>
      <c r="J3559" t="s">
        <v>22</v>
      </c>
    </row>
    <row r="3560" spans="1:10">
      <c r="A3560">
        <v>4242219165</v>
      </c>
      <c r="B3560" t="s">
        <v>84</v>
      </c>
      <c r="C3560">
        <v>10</v>
      </c>
      <c r="D3560">
        <v>424</v>
      </c>
      <c r="E3560">
        <v>221900</v>
      </c>
      <c r="F3560">
        <v>165</v>
      </c>
      <c r="G3560">
        <v>0</v>
      </c>
      <c r="H3560">
        <v>816</v>
      </c>
      <c r="I3560">
        <v>2</v>
      </c>
      <c r="J3560" t="s">
        <v>22</v>
      </c>
    </row>
    <row r="3561" spans="1:10">
      <c r="A3561">
        <v>4242219381</v>
      </c>
      <c r="B3561" t="s">
        <v>84</v>
      </c>
      <c r="C3561">
        <v>10</v>
      </c>
      <c r="D3561">
        <v>424</v>
      </c>
      <c r="E3561">
        <v>221900</v>
      </c>
      <c r="F3561">
        <v>381</v>
      </c>
      <c r="G3561">
        <v>0</v>
      </c>
      <c r="H3561">
        <v>841</v>
      </c>
      <c r="I3561">
        <v>2</v>
      </c>
      <c r="J3561" t="s">
        <v>22</v>
      </c>
    </row>
    <row r="3562" spans="1:10">
      <c r="A3562">
        <v>4242219999</v>
      </c>
      <c r="B3562" t="s">
        <v>378</v>
      </c>
      <c r="C3562">
        <v>10</v>
      </c>
      <c r="D3562">
        <v>424</v>
      </c>
      <c r="E3562">
        <v>221900</v>
      </c>
      <c r="F3562">
        <v>999</v>
      </c>
      <c r="G3562">
        <v>0</v>
      </c>
      <c r="H3562">
        <v>424</v>
      </c>
      <c r="I3562">
        <v>2</v>
      </c>
      <c r="J3562" t="s">
        <v>22</v>
      </c>
    </row>
    <row r="3563" spans="1:10">
      <c r="A3563">
        <v>4242222000</v>
      </c>
      <c r="B3563" t="s">
        <v>37</v>
      </c>
      <c r="C3563">
        <v>10</v>
      </c>
      <c r="D3563">
        <v>424</v>
      </c>
      <c r="E3563">
        <v>222200</v>
      </c>
      <c r="F3563">
        <v>0</v>
      </c>
      <c r="G3563">
        <v>0</v>
      </c>
      <c r="H3563">
        <v>424</v>
      </c>
      <c r="I3563">
        <v>2</v>
      </c>
      <c r="J3563" t="s">
        <v>22</v>
      </c>
    </row>
    <row r="3564" spans="1:10">
      <c r="A3564">
        <v>4242222141</v>
      </c>
      <c r="B3564" t="s">
        <v>37</v>
      </c>
      <c r="C3564">
        <v>10</v>
      </c>
      <c r="D3564">
        <v>424</v>
      </c>
      <c r="E3564">
        <v>222200</v>
      </c>
      <c r="F3564">
        <v>141</v>
      </c>
      <c r="G3564">
        <v>0</v>
      </c>
      <c r="H3564">
        <v>424</v>
      </c>
      <c r="I3564">
        <v>2</v>
      </c>
      <c r="J3564" t="s">
        <v>22</v>
      </c>
    </row>
    <row r="3565" spans="1:10">
      <c r="A3565">
        <v>4242222750</v>
      </c>
      <c r="B3565" t="s">
        <v>37</v>
      </c>
      <c r="C3565">
        <v>10</v>
      </c>
      <c r="D3565">
        <v>424</v>
      </c>
      <c r="E3565">
        <v>222200</v>
      </c>
      <c r="F3565">
        <v>750</v>
      </c>
      <c r="G3565">
        <v>0</v>
      </c>
      <c r="H3565">
        <v>424</v>
      </c>
      <c r="I3565">
        <v>2</v>
      </c>
      <c r="J3565" t="s">
        <v>22</v>
      </c>
    </row>
    <row r="3566" spans="1:10">
      <c r="A3566">
        <v>4242222800</v>
      </c>
      <c r="B3566" t="s">
        <v>37</v>
      </c>
      <c r="C3566">
        <v>10</v>
      </c>
      <c r="D3566">
        <v>424</v>
      </c>
      <c r="E3566">
        <v>222200</v>
      </c>
      <c r="F3566">
        <v>0</v>
      </c>
      <c r="G3566">
        <v>0</v>
      </c>
      <c r="H3566">
        <v>800</v>
      </c>
      <c r="I3566">
        <v>2</v>
      </c>
      <c r="J3566" t="s">
        <v>22</v>
      </c>
    </row>
    <row r="3567" spans="1:10">
      <c r="A3567">
        <v>4242222999</v>
      </c>
      <c r="B3567" t="s">
        <v>112</v>
      </c>
      <c r="C3567">
        <v>10</v>
      </c>
      <c r="D3567">
        <v>424</v>
      </c>
      <c r="E3567">
        <v>222200</v>
      </c>
      <c r="F3567">
        <v>999</v>
      </c>
      <c r="G3567">
        <v>0</v>
      </c>
      <c r="H3567">
        <v>424</v>
      </c>
      <c r="I3567">
        <v>2</v>
      </c>
      <c r="J3567" t="s">
        <v>22</v>
      </c>
    </row>
    <row r="3568" spans="1:10">
      <c r="A3568">
        <v>4242223000</v>
      </c>
      <c r="B3568" t="s">
        <v>38</v>
      </c>
      <c r="C3568">
        <v>10</v>
      </c>
      <c r="D3568">
        <v>424</v>
      </c>
      <c r="E3568">
        <v>222300</v>
      </c>
      <c r="F3568">
        <v>0</v>
      </c>
      <c r="G3568">
        <v>0</v>
      </c>
      <c r="H3568">
        <v>424</v>
      </c>
      <c r="I3568">
        <v>2</v>
      </c>
      <c r="J3568" t="s">
        <v>22</v>
      </c>
    </row>
    <row r="3569" spans="1:10">
      <c r="A3569">
        <v>4242223800</v>
      </c>
      <c r="B3569" t="s">
        <v>38</v>
      </c>
      <c r="C3569">
        <v>10</v>
      </c>
      <c r="D3569">
        <v>424</v>
      </c>
      <c r="E3569">
        <v>222300</v>
      </c>
      <c r="F3569">
        <v>0</v>
      </c>
      <c r="G3569">
        <v>0</v>
      </c>
      <c r="H3569">
        <v>800</v>
      </c>
      <c r="I3569">
        <v>2</v>
      </c>
      <c r="J3569" t="s">
        <v>22</v>
      </c>
    </row>
    <row r="3570" spans="1:10">
      <c r="A3570">
        <v>4242224000</v>
      </c>
      <c r="B3570" t="s">
        <v>72</v>
      </c>
      <c r="C3570">
        <v>10</v>
      </c>
      <c r="D3570">
        <v>424</v>
      </c>
      <c r="E3570">
        <v>222400</v>
      </c>
      <c r="F3570">
        <v>0</v>
      </c>
      <c r="G3570">
        <v>0</v>
      </c>
      <c r="H3570">
        <v>817</v>
      </c>
      <c r="I3570">
        <v>2</v>
      </c>
      <c r="J3570" t="s">
        <v>22</v>
      </c>
    </row>
    <row r="3571" spans="1:10">
      <c r="A3571">
        <v>4242224022</v>
      </c>
      <c r="B3571" t="s">
        <v>73</v>
      </c>
      <c r="C3571">
        <v>10</v>
      </c>
      <c r="D3571">
        <v>424</v>
      </c>
      <c r="E3571">
        <v>222400</v>
      </c>
      <c r="F3571">
        <v>0</v>
      </c>
      <c r="G3571">
        <v>0</v>
      </c>
      <c r="H3571">
        <v>424</v>
      </c>
      <c r="I3571">
        <v>2</v>
      </c>
      <c r="J3571" t="s">
        <v>22</v>
      </c>
    </row>
    <row r="3572" spans="1:10">
      <c r="A3572">
        <v>4242224031</v>
      </c>
      <c r="B3572" t="s">
        <v>72</v>
      </c>
      <c r="C3572">
        <v>10</v>
      </c>
      <c r="D3572">
        <v>424</v>
      </c>
      <c r="E3572">
        <v>222400</v>
      </c>
      <c r="F3572">
        <v>31</v>
      </c>
      <c r="G3572">
        <v>0</v>
      </c>
      <c r="H3572">
        <v>817</v>
      </c>
      <c r="I3572">
        <v>2</v>
      </c>
      <c r="J3572" t="s">
        <v>22</v>
      </c>
    </row>
    <row r="3573" spans="1:10">
      <c r="A3573">
        <v>4242239000</v>
      </c>
      <c r="B3573" t="s">
        <v>39</v>
      </c>
      <c r="C3573">
        <v>10</v>
      </c>
      <c r="D3573">
        <v>424</v>
      </c>
      <c r="E3573">
        <v>223900</v>
      </c>
      <c r="F3573">
        <v>0</v>
      </c>
      <c r="G3573">
        <v>0</v>
      </c>
      <c r="H3573">
        <v>424</v>
      </c>
      <c r="I3573">
        <v>2</v>
      </c>
      <c r="J3573" t="s">
        <v>22</v>
      </c>
    </row>
    <row r="3574" spans="1:10">
      <c r="A3574">
        <v>4242239001</v>
      </c>
      <c r="B3574" t="s">
        <v>40</v>
      </c>
      <c r="C3574">
        <v>10</v>
      </c>
      <c r="D3574">
        <v>424</v>
      </c>
      <c r="E3574">
        <v>223910</v>
      </c>
      <c r="F3574">
        <v>0</v>
      </c>
      <c r="G3574">
        <v>0</v>
      </c>
      <c r="H3574">
        <v>424</v>
      </c>
      <c r="I3574">
        <v>2</v>
      </c>
      <c r="J3574" t="s">
        <v>22</v>
      </c>
    </row>
    <row r="3575" spans="1:10">
      <c r="A3575">
        <v>4242239141</v>
      </c>
      <c r="B3575" t="s">
        <v>782</v>
      </c>
      <c r="C3575">
        <v>10</v>
      </c>
      <c r="D3575">
        <v>424</v>
      </c>
      <c r="E3575">
        <v>223900</v>
      </c>
      <c r="F3575">
        <v>141</v>
      </c>
      <c r="G3575">
        <v>0</v>
      </c>
      <c r="H3575">
        <v>424</v>
      </c>
      <c r="I3575">
        <v>2</v>
      </c>
      <c r="J3575" t="s">
        <v>22</v>
      </c>
    </row>
    <row r="3576" spans="1:10">
      <c r="A3576">
        <v>4242239800</v>
      </c>
      <c r="B3576" t="s">
        <v>39</v>
      </c>
      <c r="C3576">
        <v>10</v>
      </c>
      <c r="D3576">
        <v>424</v>
      </c>
      <c r="E3576">
        <v>223900</v>
      </c>
      <c r="F3576">
        <v>0</v>
      </c>
      <c r="G3576">
        <v>0</v>
      </c>
      <c r="H3576">
        <v>800</v>
      </c>
      <c r="I3576">
        <v>2</v>
      </c>
      <c r="J3576" t="s">
        <v>22</v>
      </c>
    </row>
    <row r="3577" spans="1:10">
      <c r="A3577">
        <v>4242410000</v>
      </c>
      <c r="B3577" t="s">
        <v>41</v>
      </c>
      <c r="C3577">
        <v>10</v>
      </c>
      <c r="D3577">
        <v>424</v>
      </c>
      <c r="E3577">
        <v>241000</v>
      </c>
      <c r="F3577">
        <v>0</v>
      </c>
      <c r="G3577">
        <v>0</v>
      </c>
      <c r="H3577">
        <v>424</v>
      </c>
      <c r="I3577">
        <v>2</v>
      </c>
      <c r="J3577" t="s">
        <v>22</v>
      </c>
    </row>
    <row r="3578" spans="1:10">
      <c r="A3578">
        <v>4242410001</v>
      </c>
      <c r="B3578" t="s">
        <v>217</v>
      </c>
      <c r="C3578">
        <v>10</v>
      </c>
      <c r="D3578">
        <v>424</v>
      </c>
      <c r="E3578">
        <v>241000</v>
      </c>
      <c r="F3578">
        <v>0</v>
      </c>
      <c r="G3578">
        <v>0</v>
      </c>
      <c r="H3578">
        <v>424</v>
      </c>
      <c r="I3578">
        <v>2</v>
      </c>
      <c r="J3578" t="s">
        <v>22</v>
      </c>
    </row>
    <row r="3579" spans="1:10">
      <c r="A3579">
        <v>4242410002</v>
      </c>
      <c r="B3579" t="s">
        <v>190</v>
      </c>
      <c r="C3579">
        <v>10</v>
      </c>
      <c r="D3579">
        <v>424</v>
      </c>
      <c r="E3579">
        <v>241000</v>
      </c>
      <c r="F3579">
        <v>0</v>
      </c>
      <c r="G3579">
        <v>0</v>
      </c>
      <c r="H3579">
        <v>424</v>
      </c>
      <c r="I3579">
        <v>2</v>
      </c>
      <c r="J3579" t="s">
        <v>22</v>
      </c>
    </row>
    <row r="3580" spans="1:10">
      <c r="A3580">
        <v>4242410141</v>
      </c>
      <c r="B3580" t="s">
        <v>124</v>
      </c>
      <c r="C3580">
        <v>10</v>
      </c>
      <c r="D3580">
        <v>424</v>
      </c>
      <c r="E3580">
        <v>241000</v>
      </c>
      <c r="F3580">
        <v>141</v>
      </c>
      <c r="G3580">
        <v>0</v>
      </c>
      <c r="H3580">
        <v>424</v>
      </c>
      <c r="I3580">
        <v>2</v>
      </c>
      <c r="J3580" t="s">
        <v>22</v>
      </c>
    </row>
    <row r="3581" spans="1:10">
      <c r="A3581">
        <v>4242410750</v>
      </c>
      <c r="B3581" t="s">
        <v>1850</v>
      </c>
      <c r="C3581">
        <v>10</v>
      </c>
      <c r="D3581">
        <v>424</v>
      </c>
      <c r="E3581">
        <v>241000</v>
      </c>
      <c r="F3581">
        <v>750</v>
      </c>
      <c r="G3581">
        <v>0</v>
      </c>
      <c r="H3581">
        <v>424</v>
      </c>
      <c r="I3581">
        <v>2</v>
      </c>
      <c r="J3581" t="s">
        <v>22</v>
      </c>
    </row>
    <row r="3582" spans="1:10">
      <c r="A3582">
        <v>4242410800</v>
      </c>
      <c r="B3582" t="s">
        <v>41</v>
      </c>
      <c r="C3582">
        <v>10</v>
      </c>
      <c r="D3582">
        <v>424</v>
      </c>
      <c r="E3582">
        <v>241000</v>
      </c>
      <c r="F3582">
        <v>0</v>
      </c>
      <c r="G3582">
        <v>0</v>
      </c>
      <c r="H3582">
        <v>800</v>
      </c>
      <c r="I3582">
        <v>2</v>
      </c>
      <c r="J3582" t="s">
        <v>22</v>
      </c>
    </row>
    <row r="3583" spans="1:10">
      <c r="A3583">
        <v>4242410999</v>
      </c>
      <c r="B3583" t="s">
        <v>113</v>
      </c>
      <c r="C3583">
        <v>10</v>
      </c>
      <c r="D3583">
        <v>424</v>
      </c>
      <c r="E3583">
        <v>241000</v>
      </c>
      <c r="F3583">
        <v>999</v>
      </c>
      <c r="G3583">
        <v>0</v>
      </c>
      <c r="H3583">
        <v>424</v>
      </c>
      <c r="I3583">
        <v>2</v>
      </c>
      <c r="J3583" t="s">
        <v>22</v>
      </c>
    </row>
    <row r="3584" spans="1:10">
      <c r="A3584">
        <v>4242490000</v>
      </c>
      <c r="B3584" t="s">
        <v>181</v>
      </c>
      <c r="C3584">
        <v>60</v>
      </c>
      <c r="D3584">
        <v>424</v>
      </c>
      <c r="E3584">
        <v>249000</v>
      </c>
      <c r="F3584">
        <v>0</v>
      </c>
      <c r="G3584">
        <v>0</v>
      </c>
      <c r="H3584">
        <v>424</v>
      </c>
      <c r="I3584">
        <v>2</v>
      </c>
      <c r="J3584" t="s">
        <v>22</v>
      </c>
    </row>
    <row r="3585" spans="1:10">
      <c r="A3585">
        <v>4242490001</v>
      </c>
      <c r="B3585" t="s">
        <v>181</v>
      </c>
      <c r="C3585">
        <v>60</v>
      </c>
      <c r="D3585">
        <v>424</v>
      </c>
      <c r="E3585">
        <v>249000</v>
      </c>
      <c r="F3585">
        <v>0</v>
      </c>
      <c r="G3585">
        <v>0</v>
      </c>
      <c r="H3585">
        <v>424</v>
      </c>
      <c r="I3585">
        <v>2</v>
      </c>
      <c r="J3585" t="s">
        <v>22</v>
      </c>
    </row>
    <row r="3586" spans="1:10">
      <c r="A3586">
        <v>4242490022</v>
      </c>
      <c r="B3586" t="s">
        <v>74</v>
      </c>
      <c r="C3586">
        <v>60</v>
      </c>
      <c r="D3586">
        <v>424</v>
      </c>
      <c r="E3586">
        <v>249000</v>
      </c>
      <c r="F3586">
        <v>0</v>
      </c>
      <c r="G3586">
        <v>0</v>
      </c>
      <c r="H3586">
        <v>424</v>
      </c>
      <c r="I3586">
        <v>2</v>
      </c>
      <c r="J3586" t="s">
        <v>22</v>
      </c>
    </row>
    <row r="3587" spans="1:10">
      <c r="A3587">
        <v>4242531001</v>
      </c>
      <c r="B3587" t="s">
        <v>42</v>
      </c>
      <c r="C3587">
        <v>10</v>
      </c>
      <c r="D3587">
        <v>424</v>
      </c>
      <c r="E3587">
        <v>253100</v>
      </c>
      <c r="F3587">
        <v>0</v>
      </c>
      <c r="G3587">
        <v>0</v>
      </c>
      <c r="H3587">
        <v>823</v>
      </c>
      <c r="I3587">
        <v>2</v>
      </c>
      <c r="J3587" t="s">
        <v>22</v>
      </c>
    </row>
    <row r="3588" spans="1:10">
      <c r="A3588">
        <v>4242531753</v>
      </c>
      <c r="B3588" t="s">
        <v>1404</v>
      </c>
      <c r="C3588">
        <v>10</v>
      </c>
      <c r="D3588">
        <v>424</v>
      </c>
      <c r="E3588">
        <v>253100</v>
      </c>
      <c r="F3588">
        <v>753</v>
      </c>
      <c r="G3588">
        <v>0</v>
      </c>
      <c r="H3588">
        <v>810</v>
      </c>
      <c r="I3588">
        <v>3</v>
      </c>
      <c r="J3588" t="s">
        <v>22</v>
      </c>
    </row>
    <row r="3589" spans="1:10">
      <c r="A3589">
        <v>4242531800</v>
      </c>
      <c r="B3589" t="s">
        <v>42</v>
      </c>
      <c r="C3589">
        <v>10</v>
      </c>
      <c r="D3589">
        <v>424</v>
      </c>
      <c r="E3589">
        <v>253100</v>
      </c>
      <c r="F3589">
        <v>0</v>
      </c>
      <c r="G3589">
        <v>0</v>
      </c>
      <c r="H3589">
        <v>800</v>
      </c>
      <c r="I3589">
        <v>2</v>
      </c>
      <c r="J3589" t="s">
        <v>22</v>
      </c>
    </row>
    <row r="3590" spans="1:10">
      <c r="A3590">
        <v>4242532753</v>
      </c>
      <c r="B3590" t="s">
        <v>1405</v>
      </c>
      <c r="C3590">
        <v>10</v>
      </c>
      <c r="D3590">
        <v>424</v>
      </c>
      <c r="E3590">
        <v>253100</v>
      </c>
      <c r="F3590">
        <v>753</v>
      </c>
      <c r="G3590">
        <v>0</v>
      </c>
      <c r="H3590">
        <v>810</v>
      </c>
      <c r="I3590">
        <v>3</v>
      </c>
      <c r="J3590" t="s">
        <v>22</v>
      </c>
    </row>
    <row r="3591" spans="1:10">
      <c r="A3591">
        <v>4242533000</v>
      </c>
      <c r="B3591" t="s">
        <v>43</v>
      </c>
      <c r="C3591">
        <v>10</v>
      </c>
      <c r="D3591">
        <v>424</v>
      </c>
      <c r="E3591">
        <v>253300</v>
      </c>
      <c r="F3591">
        <v>0</v>
      </c>
      <c r="G3591">
        <v>0</v>
      </c>
      <c r="H3591">
        <v>424</v>
      </c>
      <c r="I3591">
        <v>2</v>
      </c>
      <c r="J3591" t="s">
        <v>22</v>
      </c>
    </row>
    <row r="3592" spans="1:10">
      <c r="A3592">
        <v>4242533800</v>
      </c>
      <c r="B3592" t="s">
        <v>43</v>
      </c>
      <c r="C3592">
        <v>10</v>
      </c>
      <c r="D3592">
        <v>424</v>
      </c>
      <c r="E3592">
        <v>253300</v>
      </c>
      <c r="F3592">
        <v>0</v>
      </c>
      <c r="G3592">
        <v>0</v>
      </c>
      <c r="H3592">
        <v>800</v>
      </c>
      <c r="I3592">
        <v>2</v>
      </c>
      <c r="J3592" t="s">
        <v>22</v>
      </c>
    </row>
    <row r="3593" spans="1:10">
      <c r="A3593">
        <v>4242537000</v>
      </c>
      <c r="B3593" t="s">
        <v>142</v>
      </c>
      <c r="C3593">
        <v>10</v>
      </c>
      <c r="D3593">
        <v>424</v>
      </c>
      <c r="E3593">
        <v>253700</v>
      </c>
      <c r="F3593">
        <v>0</v>
      </c>
      <c r="G3593">
        <v>0</v>
      </c>
      <c r="H3593">
        <v>424</v>
      </c>
      <c r="I3593">
        <v>2</v>
      </c>
      <c r="J3593" t="s">
        <v>22</v>
      </c>
    </row>
    <row r="3594" spans="1:10">
      <c r="A3594">
        <v>4242537081</v>
      </c>
      <c r="B3594" t="s">
        <v>142</v>
      </c>
      <c r="C3594">
        <v>81</v>
      </c>
      <c r="D3594">
        <v>424</v>
      </c>
      <c r="E3594">
        <v>253700</v>
      </c>
      <c r="F3594">
        <v>0</v>
      </c>
      <c r="G3594">
        <v>0</v>
      </c>
      <c r="H3594">
        <v>424</v>
      </c>
      <c r="I3594">
        <v>2</v>
      </c>
      <c r="J3594" t="s">
        <v>22</v>
      </c>
    </row>
    <row r="3595" spans="1:10">
      <c r="A3595">
        <v>4242537800</v>
      </c>
      <c r="B3595" t="s">
        <v>142</v>
      </c>
      <c r="C3595">
        <v>10</v>
      </c>
      <c r="D3595">
        <v>424</v>
      </c>
      <c r="E3595">
        <v>253700</v>
      </c>
      <c r="F3595">
        <v>0</v>
      </c>
      <c r="G3595">
        <v>0</v>
      </c>
      <c r="H3595">
        <v>800</v>
      </c>
      <c r="I3595">
        <v>2</v>
      </c>
      <c r="J3595" t="s">
        <v>22</v>
      </c>
    </row>
    <row r="3596" spans="1:10">
      <c r="A3596">
        <v>4242537999</v>
      </c>
      <c r="B3596" t="s">
        <v>218</v>
      </c>
      <c r="C3596">
        <v>10</v>
      </c>
      <c r="D3596">
        <v>424</v>
      </c>
      <c r="E3596">
        <v>253700</v>
      </c>
      <c r="F3596">
        <v>999</v>
      </c>
      <c r="G3596">
        <v>0</v>
      </c>
      <c r="H3596">
        <v>424</v>
      </c>
      <c r="I3596">
        <v>2</v>
      </c>
      <c r="J3596" t="s">
        <v>22</v>
      </c>
    </row>
    <row r="3597" spans="1:10">
      <c r="A3597">
        <v>4242543000</v>
      </c>
      <c r="B3597" t="s">
        <v>44</v>
      </c>
      <c r="C3597">
        <v>10</v>
      </c>
      <c r="D3597">
        <v>424</v>
      </c>
      <c r="E3597">
        <v>254300</v>
      </c>
      <c r="F3597">
        <v>0</v>
      </c>
      <c r="G3597">
        <v>0</v>
      </c>
      <c r="H3597">
        <v>424</v>
      </c>
      <c r="I3597">
        <v>2</v>
      </c>
      <c r="J3597" t="s">
        <v>22</v>
      </c>
    </row>
    <row r="3598" spans="1:10">
      <c r="A3598">
        <v>4242544141</v>
      </c>
      <c r="B3598" t="s">
        <v>783</v>
      </c>
      <c r="C3598">
        <v>10</v>
      </c>
      <c r="D3598">
        <v>424</v>
      </c>
      <c r="E3598">
        <v>254410</v>
      </c>
      <c r="F3598">
        <v>141</v>
      </c>
      <c r="G3598">
        <v>0</v>
      </c>
      <c r="H3598">
        <v>424</v>
      </c>
      <c r="I3598">
        <v>2</v>
      </c>
      <c r="J3598" t="s">
        <v>22</v>
      </c>
    </row>
    <row r="3599" spans="1:10">
      <c r="A3599">
        <v>4242546000</v>
      </c>
      <c r="B3599" t="s">
        <v>60</v>
      </c>
      <c r="C3599">
        <v>10</v>
      </c>
      <c r="D3599">
        <v>424</v>
      </c>
      <c r="E3599">
        <v>254490</v>
      </c>
      <c r="F3599">
        <v>0</v>
      </c>
      <c r="G3599">
        <v>0</v>
      </c>
      <c r="H3599">
        <v>424</v>
      </c>
      <c r="I3599">
        <v>2</v>
      </c>
      <c r="J3599" t="s">
        <v>22</v>
      </c>
    </row>
    <row r="3600" spans="1:10">
      <c r="A3600">
        <v>4242551000</v>
      </c>
      <c r="B3600" t="s">
        <v>154</v>
      </c>
      <c r="C3600">
        <v>10</v>
      </c>
      <c r="D3600">
        <v>424</v>
      </c>
      <c r="E3600">
        <v>255100</v>
      </c>
      <c r="F3600">
        <v>0</v>
      </c>
      <c r="G3600">
        <v>0</v>
      </c>
      <c r="H3600">
        <v>424</v>
      </c>
      <c r="I3600">
        <v>3</v>
      </c>
      <c r="J3600" t="s">
        <v>22</v>
      </c>
    </row>
    <row r="3601" spans="1:10">
      <c r="A3601">
        <v>4242553000</v>
      </c>
      <c r="B3601" t="s">
        <v>75</v>
      </c>
      <c r="C3601">
        <v>10</v>
      </c>
      <c r="D3601">
        <v>424</v>
      </c>
      <c r="E3601">
        <v>255300</v>
      </c>
      <c r="F3601">
        <v>0</v>
      </c>
      <c r="G3601">
        <v>0</v>
      </c>
      <c r="H3601">
        <v>424</v>
      </c>
      <c r="I3601">
        <v>2</v>
      </c>
      <c r="J3601" t="s">
        <v>22</v>
      </c>
    </row>
    <row r="3602" spans="1:10">
      <c r="A3602">
        <v>4242561000</v>
      </c>
      <c r="B3602" t="s">
        <v>182</v>
      </c>
      <c r="C3602">
        <v>10</v>
      </c>
      <c r="D3602">
        <v>424</v>
      </c>
      <c r="E3602">
        <v>256100</v>
      </c>
      <c r="F3602">
        <v>0</v>
      </c>
      <c r="G3602">
        <v>0</v>
      </c>
      <c r="H3602">
        <v>424</v>
      </c>
      <c r="I3602">
        <v>3</v>
      </c>
      <c r="J3602" t="s">
        <v>22</v>
      </c>
    </row>
    <row r="3603" spans="1:10">
      <c r="A3603">
        <v>4242564000</v>
      </c>
      <c r="B3603" t="s">
        <v>183</v>
      </c>
      <c r="C3603">
        <v>10</v>
      </c>
      <c r="D3603">
        <v>424</v>
      </c>
      <c r="E3603">
        <v>256740</v>
      </c>
      <c r="F3603">
        <v>0</v>
      </c>
      <c r="G3603">
        <v>0</v>
      </c>
      <c r="H3603">
        <v>810</v>
      </c>
      <c r="I3603">
        <v>2</v>
      </c>
      <c r="J3603" t="s">
        <v>22</v>
      </c>
    </row>
    <row r="3604" spans="1:10">
      <c r="A3604">
        <v>4242567000</v>
      </c>
      <c r="B3604" t="s">
        <v>45</v>
      </c>
      <c r="C3604">
        <v>10</v>
      </c>
      <c r="D3604">
        <v>424</v>
      </c>
      <c r="E3604">
        <v>256770</v>
      </c>
      <c r="F3604">
        <v>0</v>
      </c>
      <c r="G3604">
        <v>0</v>
      </c>
      <c r="H3604">
        <v>424</v>
      </c>
      <c r="I3604">
        <v>2</v>
      </c>
      <c r="J3604" t="s">
        <v>22</v>
      </c>
    </row>
    <row r="3605" spans="1:10">
      <c r="A3605">
        <v>4242567119</v>
      </c>
      <c r="B3605" t="s">
        <v>45</v>
      </c>
      <c r="C3605">
        <v>27</v>
      </c>
      <c r="D3605">
        <v>424</v>
      </c>
      <c r="E3605">
        <v>256770</v>
      </c>
      <c r="F3605">
        <v>19</v>
      </c>
      <c r="G3605">
        <v>0</v>
      </c>
      <c r="H3605">
        <v>424</v>
      </c>
      <c r="I3605">
        <v>2</v>
      </c>
      <c r="J3605" t="s">
        <v>22</v>
      </c>
    </row>
    <row r="3606" spans="1:10">
      <c r="A3606">
        <v>4242567141</v>
      </c>
      <c r="B3606" t="s">
        <v>45</v>
      </c>
      <c r="C3606">
        <v>10</v>
      </c>
      <c r="D3606">
        <v>424</v>
      </c>
      <c r="E3606">
        <v>256770</v>
      </c>
      <c r="F3606">
        <v>141</v>
      </c>
      <c r="G3606">
        <v>0</v>
      </c>
      <c r="H3606">
        <v>424</v>
      </c>
      <c r="I3606">
        <v>2</v>
      </c>
      <c r="J3606" t="s">
        <v>22</v>
      </c>
    </row>
    <row r="3607" spans="1:10">
      <c r="A3607">
        <v>4242567750</v>
      </c>
      <c r="B3607" t="s">
        <v>45</v>
      </c>
      <c r="C3607">
        <v>10</v>
      </c>
      <c r="D3607">
        <v>424</v>
      </c>
      <c r="E3607">
        <v>256770</v>
      </c>
      <c r="F3607">
        <v>750</v>
      </c>
      <c r="G3607">
        <v>0</v>
      </c>
      <c r="H3607">
        <v>424</v>
      </c>
      <c r="I3607">
        <v>3</v>
      </c>
      <c r="J3607" t="s">
        <v>22</v>
      </c>
    </row>
    <row r="3608" spans="1:10">
      <c r="A3608">
        <v>4242567751</v>
      </c>
      <c r="B3608" t="s">
        <v>45</v>
      </c>
      <c r="C3608">
        <v>10</v>
      </c>
      <c r="D3608">
        <v>424</v>
      </c>
      <c r="E3608">
        <v>256770</v>
      </c>
      <c r="F3608">
        <v>751</v>
      </c>
      <c r="G3608">
        <v>0</v>
      </c>
      <c r="H3608">
        <v>424</v>
      </c>
      <c r="I3608">
        <v>3</v>
      </c>
      <c r="J3608" t="s">
        <v>22</v>
      </c>
    </row>
    <row r="3609" spans="1:10">
      <c r="A3609">
        <v>4242567999</v>
      </c>
      <c r="B3609" t="s">
        <v>45</v>
      </c>
      <c r="C3609">
        <v>10</v>
      </c>
      <c r="D3609">
        <v>424</v>
      </c>
      <c r="E3609">
        <v>256770</v>
      </c>
      <c r="F3609">
        <v>999</v>
      </c>
      <c r="G3609">
        <v>0</v>
      </c>
      <c r="H3609">
        <v>424</v>
      </c>
      <c r="I3609">
        <v>2</v>
      </c>
      <c r="J3609" t="s">
        <v>22</v>
      </c>
    </row>
    <row r="3610" spans="1:10">
      <c r="A3610">
        <v>4242572000</v>
      </c>
      <c r="B3610" t="s">
        <v>86</v>
      </c>
      <c r="C3610">
        <v>50</v>
      </c>
      <c r="D3610">
        <v>424</v>
      </c>
      <c r="E3610">
        <v>257200</v>
      </c>
      <c r="F3610">
        <v>0</v>
      </c>
      <c r="G3610">
        <v>0</v>
      </c>
      <c r="H3610">
        <v>824</v>
      </c>
      <c r="I3610">
        <v>2</v>
      </c>
      <c r="J3610" t="s">
        <v>22</v>
      </c>
    </row>
    <row r="3611" spans="1:10">
      <c r="A3611">
        <v>4242572001</v>
      </c>
      <c r="B3611" t="s">
        <v>46</v>
      </c>
      <c r="C3611">
        <v>50</v>
      </c>
      <c r="D3611">
        <v>424</v>
      </c>
      <c r="E3611">
        <v>257220</v>
      </c>
      <c r="F3611">
        <v>0</v>
      </c>
      <c r="G3611">
        <v>0</v>
      </c>
      <c r="H3611">
        <v>824</v>
      </c>
      <c r="I3611">
        <v>2</v>
      </c>
      <c r="J3611" t="s">
        <v>22</v>
      </c>
    </row>
    <row r="3612" spans="1:10">
      <c r="A3612">
        <v>4242579000</v>
      </c>
      <c r="B3612" t="s">
        <v>62</v>
      </c>
      <c r="C3612">
        <v>50</v>
      </c>
      <c r="D3612">
        <v>424</v>
      </c>
      <c r="E3612">
        <v>257900</v>
      </c>
      <c r="F3612">
        <v>0</v>
      </c>
      <c r="G3612">
        <v>0</v>
      </c>
      <c r="H3612">
        <v>824</v>
      </c>
      <c r="I3612">
        <v>2</v>
      </c>
      <c r="J3612" t="s">
        <v>22</v>
      </c>
    </row>
    <row r="3613" spans="1:10">
      <c r="A3613">
        <v>4242600141</v>
      </c>
      <c r="B3613" t="s">
        <v>333</v>
      </c>
      <c r="C3613">
        <v>10</v>
      </c>
      <c r="D3613">
        <v>424</v>
      </c>
      <c r="E3613">
        <v>260000</v>
      </c>
      <c r="F3613">
        <v>141</v>
      </c>
      <c r="G3613">
        <v>0</v>
      </c>
      <c r="H3613">
        <v>424</v>
      </c>
      <c r="I3613">
        <v>2</v>
      </c>
      <c r="J3613" t="s">
        <v>22</v>
      </c>
    </row>
    <row r="3614" spans="1:10">
      <c r="A3614">
        <v>4242644141</v>
      </c>
      <c r="B3614" t="s">
        <v>784</v>
      </c>
      <c r="C3614">
        <v>10</v>
      </c>
      <c r="D3614">
        <v>424</v>
      </c>
      <c r="E3614">
        <v>264400</v>
      </c>
      <c r="F3614">
        <v>141</v>
      </c>
      <c r="G3614">
        <v>0</v>
      </c>
      <c r="H3614">
        <v>424</v>
      </c>
      <c r="I3614">
        <v>2</v>
      </c>
      <c r="J3614" t="s">
        <v>22</v>
      </c>
    </row>
    <row r="3615" spans="1:10">
      <c r="A3615">
        <v>4242910111</v>
      </c>
      <c r="B3615" t="s">
        <v>48</v>
      </c>
      <c r="C3615">
        <v>27</v>
      </c>
      <c r="D3615">
        <v>424</v>
      </c>
      <c r="E3615">
        <v>291000</v>
      </c>
      <c r="F3615">
        <v>11</v>
      </c>
      <c r="G3615">
        <v>0</v>
      </c>
      <c r="H3615">
        <v>815</v>
      </c>
      <c r="I3615">
        <v>2</v>
      </c>
      <c r="J3615" t="s">
        <v>22</v>
      </c>
    </row>
    <row r="3616" spans="1:10">
      <c r="A3616">
        <v>4242910760</v>
      </c>
      <c r="B3616" t="s">
        <v>87</v>
      </c>
      <c r="C3616">
        <v>10</v>
      </c>
      <c r="D3616">
        <v>424</v>
      </c>
      <c r="E3616">
        <v>291000</v>
      </c>
      <c r="F3616">
        <v>760</v>
      </c>
      <c r="G3616">
        <v>0</v>
      </c>
      <c r="H3616">
        <v>424</v>
      </c>
      <c r="I3616">
        <v>2</v>
      </c>
      <c r="J3616" t="s">
        <v>22</v>
      </c>
    </row>
    <row r="3617" spans="1:10">
      <c r="A3617">
        <v>4242910800</v>
      </c>
      <c r="B3617" t="s">
        <v>48</v>
      </c>
      <c r="C3617">
        <v>10</v>
      </c>
      <c r="D3617">
        <v>424</v>
      </c>
      <c r="E3617">
        <v>291000</v>
      </c>
      <c r="F3617">
        <v>0</v>
      </c>
      <c r="G3617">
        <v>0</v>
      </c>
      <c r="H3617">
        <v>800</v>
      </c>
      <c r="I3617">
        <v>2</v>
      </c>
      <c r="J3617" t="s">
        <v>22</v>
      </c>
    </row>
    <row r="3618" spans="1:10">
      <c r="A3618">
        <v>4244310141</v>
      </c>
      <c r="B3618" t="s">
        <v>1507</v>
      </c>
      <c r="C3618">
        <v>10</v>
      </c>
      <c r="D3618">
        <v>424</v>
      </c>
      <c r="E3618">
        <v>431000</v>
      </c>
      <c r="F3618">
        <v>141</v>
      </c>
      <c r="G3618">
        <v>0</v>
      </c>
      <c r="H3618">
        <v>424</v>
      </c>
      <c r="I3618">
        <v>2</v>
      </c>
      <c r="J3618" t="s">
        <v>22</v>
      </c>
    </row>
    <row r="3619" spans="1:10">
      <c r="A3619">
        <v>4245000000</v>
      </c>
      <c r="B3619" t="s">
        <v>49</v>
      </c>
      <c r="C3619">
        <v>10</v>
      </c>
      <c r="D3619">
        <v>424</v>
      </c>
      <c r="E3619">
        <v>500000</v>
      </c>
      <c r="F3619">
        <v>0</v>
      </c>
      <c r="G3619">
        <v>0</v>
      </c>
      <c r="H3619">
        <v>808</v>
      </c>
      <c r="I3619">
        <v>2</v>
      </c>
      <c r="J3619" t="s">
        <v>22</v>
      </c>
    </row>
    <row r="3620" spans="1:10">
      <c r="A3620">
        <v>4245000001</v>
      </c>
      <c r="B3620" t="s">
        <v>205</v>
      </c>
      <c r="C3620">
        <v>10</v>
      </c>
      <c r="D3620">
        <v>424</v>
      </c>
      <c r="E3620">
        <v>500000</v>
      </c>
      <c r="F3620">
        <v>0</v>
      </c>
      <c r="G3620">
        <v>0</v>
      </c>
      <c r="H3620">
        <v>808</v>
      </c>
      <c r="I3620">
        <v>2</v>
      </c>
      <c r="J3620" t="s">
        <v>22</v>
      </c>
    </row>
    <row r="3621" spans="1:10">
      <c r="A3621">
        <v>4245000750</v>
      </c>
      <c r="B3621" t="s">
        <v>49</v>
      </c>
      <c r="C3621">
        <v>10</v>
      </c>
      <c r="D3621">
        <v>424</v>
      </c>
      <c r="E3621">
        <v>500000</v>
      </c>
      <c r="F3621">
        <v>750</v>
      </c>
      <c r="G3621">
        <v>0</v>
      </c>
      <c r="H3621">
        <v>424</v>
      </c>
      <c r="I3621">
        <v>3</v>
      </c>
      <c r="J3621" t="s">
        <v>22</v>
      </c>
    </row>
    <row r="3622" spans="1:10">
      <c r="A3622">
        <v>4245000753</v>
      </c>
      <c r="B3622" t="s">
        <v>1406</v>
      </c>
      <c r="C3622">
        <v>10</v>
      </c>
      <c r="D3622">
        <v>424</v>
      </c>
      <c r="E3622">
        <v>500000</v>
      </c>
      <c r="F3622">
        <v>753</v>
      </c>
      <c r="G3622">
        <v>0</v>
      </c>
      <c r="H3622">
        <v>810</v>
      </c>
      <c r="I3622">
        <v>3</v>
      </c>
      <c r="J3622" t="s">
        <v>22</v>
      </c>
    </row>
    <row r="3623" spans="1:10">
      <c r="A3623">
        <v>4245000754</v>
      </c>
      <c r="B3623" t="s">
        <v>49</v>
      </c>
      <c r="C3623">
        <v>10</v>
      </c>
      <c r="D3623">
        <v>424</v>
      </c>
      <c r="E3623">
        <v>500000</v>
      </c>
      <c r="F3623">
        <v>754</v>
      </c>
      <c r="G3623">
        <v>0</v>
      </c>
      <c r="H3623">
        <v>424</v>
      </c>
      <c r="I3623">
        <v>2</v>
      </c>
      <c r="J3623" t="s">
        <v>22</v>
      </c>
    </row>
    <row r="3624" spans="1:10">
      <c r="A3624">
        <v>4251100000</v>
      </c>
      <c r="B3624" t="s">
        <v>24</v>
      </c>
      <c r="C3624">
        <v>10</v>
      </c>
      <c r="D3624">
        <v>425</v>
      </c>
      <c r="E3624">
        <v>110000</v>
      </c>
      <c r="F3624">
        <v>0</v>
      </c>
      <c r="G3624">
        <v>0</v>
      </c>
      <c r="H3624">
        <v>425</v>
      </c>
      <c r="I3624">
        <v>2</v>
      </c>
      <c r="J3624" t="s">
        <v>22</v>
      </c>
    </row>
    <row r="3625" spans="1:10">
      <c r="A3625">
        <v>4251100001</v>
      </c>
      <c r="B3625" t="s">
        <v>24</v>
      </c>
      <c r="C3625">
        <v>10</v>
      </c>
      <c r="D3625">
        <v>425</v>
      </c>
      <c r="E3625">
        <v>110000</v>
      </c>
      <c r="F3625">
        <v>0</v>
      </c>
      <c r="G3625">
        <v>0</v>
      </c>
      <c r="H3625">
        <v>425</v>
      </c>
      <c r="I3625">
        <v>2</v>
      </c>
      <c r="J3625" t="s">
        <v>22</v>
      </c>
    </row>
    <row r="3626" spans="1:10">
      <c r="A3626">
        <v>4251100002</v>
      </c>
      <c r="B3626" t="s">
        <v>24</v>
      </c>
      <c r="C3626">
        <v>10</v>
      </c>
      <c r="D3626">
        <v>425</v>
      </c>
      <c r="E3626">
        <v>110000</v>
      </c>
      <c r="F3626">
        <v>0</v>
      </c>
      <c r="G3626">
        <v>0</v>
      </c>
      <c r="H3626">
        <v>425</v>
      </c>
      <c r="I3626">
        <v>2</v>
      </c>
      <c r="J3626" t="s">
        <v>22</v>
      </c>
    </row>
    <row r="3627" spans="1:10">
      <c r="A3627">
        <v>4251100141</v>
      </c>
      <c r="B3627" t="s">
        <v>24</v>
      </c>
      <c r="C3627">
        <v>10</v>
      </c>
      <c r="D3627">
        <v>425</v>
      </c>
      <c r="E3627">
        <v>110000</v>
      </c>
      <c r="F3627">
        <v>141</v>
      </c>
      <c r="G3627">
        <v>0</v>
      </c>
      <c r="H3627">
        <v>425</v>
      </c>
      <c r="I3627">
        <v>2</v>
      </c>
      <c r="J3627" t="s">
        <v>22</v>
      </c>
    </row>
    <row r="3628" spans="1:10">
      <c r="A3628">
        <v>4251100163</v>
      </c>
      <c r="B3628" t="s">
        <v>24</v>
      </c>
      <c r="C3628">
        <v>10</v>
      </c>
      <c r="D3628">
        <v>425</v>
      </c>
      <c r="E3628">
        <v>110000</v>
      </c>
      <c r="F3628">
        <v>163</v>
      </c>
      <c r="G3628">
        <v>0</v>
      </c>
      <c r="H3628">
        <v>816</v>
      </c>
      <c r="I3628">
        <v>2</v>
      </c>
      <c r="J3628" t="s">
        <v>22</v>
      </c>
    </row>
    <row r="3629" spans="1:10">
      <c r="A3629">
        <v>4251100165</v>
      </c>
      <c r="B3629" t="s">
        <v>24</v>
      </c>
      <c r="C3629">
        <v>10</v>
      </c>
      <c r="D3629">
        <v>425</v>
      </c>
      <c r="E3629">
        <v>110000</v>
      </c>
      <c r="F3629">
        <v>165</v>
      </c>
      <c r="G3629">
        <v>0</v>
      </c>
      <c r="H3629">
        <v>816</v>
      </c>
      <c r="I3629">
        <v>2</v>
      </c>
      <c r="J3629" t="s">
        <v>22</v>
      </c>
    </row>
    <row r="3630" spans="1:10">
      <c r="A3630">
        <v>4251100322</v>
      </c>
      <c r="B3630" t="s">
        <v>24</v>
      </c>
      <c r="C3630">
        <v>10</v>
      </c>
      <c r="D3630">
        <v>425</v>
      </c>
      <c r="E3630">
        <v>110000</v>
      </c>
      <c r="F3630">
        <v>322</v>
      </c>
      <c r="G3630">
        <v>0</v>
      </c>
      <c r="H3630">
        <v>800</v>
      </c>
      <c r="I3630">
        <v>2</v>
      </c>
      <c r="J3630" t="s">
        <v>22</v>
      </c>
    </row>
    <row r="3631" spans="1:10">
      <c r="A3631">
        <v>4251100381</v>
      </c>
      <c r="B3631" t="s">
        <v>24</v>
      </c>
      <c r="C3631">
        <v>10</v>
      </c>
      <c r="D3631">
        <v>425</v>
      </c>
      <c r="E3631">
        <v>110000</v>
      </c>
      <c r="F3631">
        <v>381</v>
      </c>
      <c r="G3631">
        <v>0</v>
      </c>
      <c r="H3631">
        <v>816</v>
      </c>
      <c r="I3631">
        <v>2</v>
      </c>
      <c r="J3631" t="s">
        <v>22</v>
      </c>
    </row>
    <row r="3632" spans="1:10">
      <c r="A3632">
        <v>4251100702</v>
      </c>
      <c r="B3632" t="s">
        <v>24</v>
      </c>
      <c r="C3632">
        <v>10</v>
      </c>
      <c r="D3632">
        <v>425</v>
      </c>
      <c r="E3632">
        <v>110000</v>
      </c>
      <c r="F3632">
        <v>702</v>
      </c>
      <c r="G3632">
        <v>0</v>
      </c>
      <c r="H3632">
        <v>800</v>
      </c>
      <c r="I3632">
        <v>2</v>
      </c>
      <c r="J3632" t="s">
        <v>22</v>
      </c>
    </row>
    <row r="3633" spans="1:10">
      <c r="A3633">
        <v>4251100714</v>
      </c>
      <c r="B3633" t="s">
        <v>660</v>
      </c>
      <c r="C3633">
        <v>10</v>
      </c>
      <c r="D3633">
        <v>425</v>
      </c>
      <c r="E3633">
        <v>110000</v>
      </c>
      <c r="F3633">
        <v>714</v>
      </c>
      <c r="G3633">
        <v>1</v>
      </c>
      <c r="H3633">
        <v>425</v>
      </c>
      <c r="I3633">
        <v>2</v>
      </c>
      <c r="J3633" t="s">
        <v>22</v>
      </c>
    </row>
    <row r="3634" spans="1:10">
      <c r="A3634">
        <v>4251100750</v>
      </c>
      <c r="B3634" t="s">
        <v>24</v>
      </c>
      <c r="C3634">
        <v>10</v>
      </c>
      <c r="D3634">
        <v>425</v>
      </c>
      <c r="E3634">
        <v>110000</v>
      </c>
      <c r="F3634">
        <v>750</v>
      </c>
      <c r="G3634">
        <v>0</v>
      </c>
      <c r="H3634">
        <v>425</v>
      </c>
      <c r="I3634">
        <v>2</v>
      </c>
      <c r="J3634" t="s">
        <v>22</v>
      </c>
    </row>
    <row r="3635" spans="1:10">
      <c r="A3635">
        <v>4251100751</v>
      </c>
      <c r="B3635" t="s">
        <v>24</v>
      </c>
      <c r="C3635">
        <v>10</v>
      </c>
      <c r="D3635">
        <v>425</v>
      </c>
      <c r="E3635">
        <v>110000</v>
      </c>
      <c r="F3635">
        <v>751</v>
      </c>
      <c r="G3635">
        <v>0</v>
      </c>
      <c r="H3635">
        <v>425</v>
      </c>
      <c r="I3635">
        <v>2</v>
      </c>
      <c r="J3635" t="s">
        <v>22</v>
      </c>
    </row>
    <row r="3636" spans="1:10">
      <c r="A3636">
        <v>4251100800</v>
      </c>
      <c r="B3636" t="s">
        <v>24</v>
      </c>
      <c r="C3636">
        <v>10</v>
      </c>
      <c r="D3636">
        <v>425</v>
      </c>
      <c r="E3636">
        <v>110000</v>
      </c>
      <c r="F3636">
        <v>0</v>
      </c>
      <c r="G3636">
        <v>0</v>
      </c>
      <c r="H3636">
        <v>800</v>
      </c>
      <c r="I3636">
        <v>2</v>
      </c>
      <c r="J3636" t="s">
        <v>22</v>
      </c>
    </row>
    <row r="3637" spans="1:10">
      <c r="A3637">
        <v>4251100999</v>
      </c>
      <c r="B3637" t="s">
        <v>99</v>
      </c>
      <c r="C3637">
        <v>10</v>
      </c>
      <c r="D3637">
        <v>425</v>
      </c>
      <c r="E3637">
        <v>110000</v>
      </c>
      <c r="F3637">
        <v>999</v>
      </c>
      <c r="G3637">
        <v>0</v>
      </c>
      <c r="H3637">
        <v>425</v>
      </c>
      <c r="I3637">
        <v>2</v>
      </c>
      <c r="J3637" t="s">
        <v>22</v>
      </c>
    </row>
    <row r="3638" spans="1:10">
      <c r="A3638">
        <v>4251104000</v>
      </c>
      <c r="B3638" t="s">
        <v>170</v>
      </c>
      <c r="C3638">
        <v>10</v>
      </c>
      <c r="D3638">
        <v>425</v>
      </c>
      <c r="E3638">
        <v>110000</v>
      </c>
      <c r="F3638">
        <v>0</v>
      </c>
      <c r="G3638">
        <v>0</v>
      </c>
      <c r="H3638">
        <v>425</v>
      </c>
      <c r="I3638">
        <v>2</v>
      </c>
      <c r="J3638" t="s">
        <v>22</v>
      </c>
    </row>
    <row r="3639" spans="1:10">
      <c r="A3639">
        <v>4251107999</v>
      </c>
      <c r="B3639" t="s">
        <v>207</v>
      </c>
      <c r="C3639">
        <v>10</v>
      </c>
      <c r="D3639">
        <v>425</v>
      </c>
      <c r="E3639">
        <v>110000</v>
      </c>
      <c r="F3639">
        <v>999</v>
      </c>
      <c r="G3639">
        <v>0</v>
      </c>
      <c r="H3639">
        <v>425</v>
      </c>
      <c r="I3639">
        <v>2</v>
      </c>
      <c r="J3639" t="s">
        <v>22</v>
      </c>
    </row>
    <row r="3640" spans="1:10">
      <c r="A3640">
        <v>4251200141</v>
      </c>
      <c r="B3640" t="s">
        <v>63</v>
      </c>
      <c r="C3640">
        <v>10</v>
      </c>
      <c r="D3640">
        <v>425</v>
      </c>
      <c r="E3640">
        <v>120000</v>
      </c>
      <c r="F3640">
        <v>141</v>
      </c>
      <c r="G3640">
        <v>0</v>
      </c>
      <c r="H3640">
        <v>425</v>
      </c>
      <c r="I3640">
        <v>2</v>
      </c>
      <c r="J3640" t="s">
        <v>22</v>
      </c>
    </row>
    <row r="3641" spans="1:10">
      <c r="A3641">
        <v>4251210000</v>
      </c>
      <c r="B3641" t="s">
        <v>25</v>
      </c>
      <c r="C3641">
        <v>10</v>
      </c>
      <c r="D3641">
        <v>425</v>
      </c>
      <c r="E3641">
        <v>121000</v>
      </c>
      <c r="F3641">
        <v>0</v>
      </c>
      <c r="G3641">
        <v>0</v>
      </c>
      <c r="H3641">
        <v>425</v>
      </c>
      <c r="I3641">
        <v>2</v>
      </c>
      <c r="J3641" t="s">
        <v>22</v>
      </c>
    </row>
    <row r="3642" spans="1:10">
      <c r="A3642">
        <v>4251210751</v>
      </c>
      <c r="B3642" t="s">
        <v>25</v>
      </c>
      <c r="C3642">
        <v>10</v>
      </c>
      <c r="D3642">
        <v>425</v>
      </c>
      <c r="E3642">
        <v>121000</v>
      </c>
      <c r="F3642">
        <v>751</v>
      </c>
      <c r="G3642">
        <v>0</v>
      </c>
      <c r="H3642">
        <v>425</v>
      </c>
      <c r="I3642">
        <v>2</v>
      </c>
      <c r="J3642" t="s">
        <v>22</v>
      </c>
    </row>
    <row r="3643" spans="1:10">
      <c r="A3643">
        <v>4251210800</v>
      </c>
      <c r="B3643" t="s">
        <v>25</v>
      </c>
      <c r="C3643">
        <v>10</v>
      </c>
      <c r="D3643">
        <v>425</v>
      </c>
      <c r="E3643">
        <v>121000</v>
      </c>
      <c r="F3643">
        <v>0</v>
      </c>
      <c r="G3643">
        <v>0</v>
      </c>
      <c r="H3643">
        <v>800</v>
      </c>
      <c r="I3643">
        <v>2</v>
      </c>
      <c r="J3643" t="s">
        <v>22</v>
      </c>
    </row>
    <row r="3644" spans="1:10">
      <c r="A3644">
        <v>4251220000</v>
      </c>
      <c r="B3644" t="s">
        <v>26</v>
      </c>
      <c r="C3644">
        <v>10</v>
      </c>
      <c r="D3644">
        <v>425</v>
      </c>
      <c r="E3644">
        <v>122000</v>
      </c>
      <c r="F3644">
        <v>0</v>
      </c>
      <c r="G3644">
        <v>0</v>
      </c>
      <c r="H3644">
        <v>425</v>
      </c>
      <c r="I3644">
        <v>2</v>
      </c>
      <c r="J3644" t="s">
        <v>22</v>
      </c>
    </row>
    <row r="3645" spans="1:10">
      <c r="A3645">
        <v>4251220141</v>
      </c>
      <c r="B3645" t="s">
        <v>778</v>
      </c>
      <c r="C3645">
        <v>10</v>
      </c>
      <c r="D3645">
        <v>425</v>
      </c>
      <c r="E3645">
        <v>122000</v>
      </c>
      <c r="F3645">
        <v>141</v>
      </c>
      <c r="G3645">
        <v>0</v>
      </c>
      <c r="H3645">
        <v>425</v>
      </c>
      <c r="I3645">
        <v>2</v>
      </c>
      <c r="J3645" t="s">
        <v>22</v>
      </c>
    </row>
    <row r="3646" spans="1:10">
      <c r="A3646">
        <v>4251220163</v>
      </c>
      <c r="B3646" t="s">
        <v>778</v>
      </c>
      <c r="C3646">
        <v>10</v>
      </c>
      <c r="D3646">
        <v>425</v>
      </c>
      <c r="E3646">
        <v>122000</v>
      </c>
      <c r="F3646">
        <v>163</v>
      </c>
      <c r="G3646">
        <v>0</v>
      </c>
      <c r="H3646">
        <v>816</v>
      </c>
      <c r="I3646">
        <v>2</v>
      </c>
      <c r="J3646" t="s">
        <v>22</v>
      </c>
    </row>
    <row r="3647" spans="1:10">
      <c r="A3647">
        <v>4251220165</v>
      </c>
      <c r="B3647" t="s">
        <v>778</v>
      </c>
      <c r="C3647">
        <v>10</v>
      </c>
      <c r="D3647">
        <v>425</v>
      </c>
      <c r="E3647">
        <v>122000</v>
      </c>
      <c r="F3647">
        <v>165</v>
      </c>
      <c r="G3647">
        <v>0</v>
      </c>
      <c r="H3647">
        <v>816</v>
      </c>
      <c r="I3647">
        <v>2</v>
      </c>
      <c r="J3647" t="s">
        <v>22</v>
      </c>
    </row>
    <row r="3648" spans="1:10">
      <c r="A3648">
        <v>4251220381</v>
      </c>
      <c r="B3648" t="s">
        <v>1825</v>
      </c>
      <c r="C3648">
        <v>10</v>
      </c>
      <c r="D3648">
        <v>425</v>
      </c>
      <c r="E3648">
        <v>122000</v>
      </c>
      <c r="F3648">
        <v>381</v>
      </c>
      <c r="G3648">
        <v>0</v>
      </c>
      <c r="H3648">
        <v>841</v>
      </c>
      <c r="I3648">
        <v>2</v>
      </c>
      <c r="J3648" t="s">
        <v>22</v>
      </c>
    </row>
    <row r="3649" spans="1:10">
      <c r="A3649">
        <v>4251220800</v>
      </c>
      <c r="B3649" t="s">
        <v>26</v>
      </c>
      <c r="C3649">
        <v>10</v>
      </c>
      <c r="D3649">
        <v>425</v>
      </c>
      <c r="E3649">
        <v>122000</v>
      </c>
      <c r="F3649">
        <v>0</v>
      </c>
      <c r="G3649">
        <v>0</v>
      </c>
      <c r="H3649">
        <v>800</v>
      </c>
      <c r="I3649">
        <v>2</v>
      </c>
      <c r="J3649" t="s">
        <v>22</v>
      </c>
    </row>
    <row r="3650" spans="1:10">
      <c r="A3650">
        <v>4251220999</v>
      </c>
      <c r="B3650" t="s">
        <v>171</v>
      </c>
      <c r="C3650">
        <v>10</v>
      </c>
      <c r="D3650">
        <v>425</v>
      </c>
      <c r="E3650">
        <v>122000</v>
      </c>
      <c r="F3650">
        <v>999</v>
      </c>
      <c r="G3650">
        <v>0</v>
      </c>
      <c r="H3650">
        <v>425</v>
      </c>
      <c r="I3650">
        <v>2</v>
      </c>
      <c r="J3650" t="s">
        <v>22</v>
      </c>
    </row>
    <row r="3651" spans="1:10">
      <c r="A3651">
        <v>4251222141</v>
      </c>
      <c r="B3651" t="s">
        <v>88</v>
      </c>
      <c r="C3651">
        <v>10</v>
      </c>
      <c r="D3651">
        <v>425</v>
      </c>
      <c r="E3651">
        <v>122200</v>
      </c>
      <c r="F3651">
        <v>141</v>
      </c>
      <c r="G3651">
        <v>0</v>
      </c>
      <c r="H3651">
        <v>425</v>
      </c>
      <c r="I3651">
        <v>2</v>
      </c>
      <c r="J3651" t="s">
        <v>22</v>
      </c>
    </row>
    <row r="3652" spans="1:10">
      <c r="A3652">
        <v>4251230000</v>
      </c>
      <c r="B3652" t="s">
        <v>27</v>
      </c>
      <c r="C3652">
        <v>10</v>
      </c>
      <c r="D3652">
        <v>425</v>
      </c>
      <c r="E3652">
        <v>123000</v>
      </c>
      <c r="F3652">
        <v>0</v>
      </c>
      <c r="G3652">
        <v>0</v>
      </c>
      <c r="H3652">
        <v>425</v>
      </c>
      <c r="I3652">
        <v>2</v>
      </c>
      <c r="J3652" t="s">
        <v>22</v>
      </c>
    </row>
    <row r="3653" spans="1:10">
      <c r="A3653">
        <v>4251230750</v>
      </c>
      <c r="B3653" t="s">
        <v>27</v>
      </c>
      <c r="C3653">
        <v>10</v>
      </c>
      <c r="D3653">
        <v>425</v>
      </c>
      <c r="E3653">
        <v>123000</v>
      </c>
      <c r="F3653">
        <v>750</v>
      </c>
      <c r="G3653">
        <v>0</v>
      </c>
      <c r="H3653">
        <v>425</v>
      </c>
      <c r="I3653">
        <v>2</v>
      </c>
      <c r="J3653" t="s">
        <v>22</v>
      </c>
    </row>
    <row r="3654" spans="1:10">
      <c r="A3654">
        <v>4251230751</v>
      </c>
      <c r="B3654" t="s">
        <v>27</v>
      </c>
      <c r="C3654">
        <v>10</v>
      </c>
      <c r="D3654">
        <v>425</v>
      </c>
      <c r="E3654">
        <v>123000</v>
      </c>
      <c r="F3654">
        <v>751</v>
      </c>
      <c r="G3654">
        <v>0</v>
      </c>
      <c r="H3654">
        <v>425</v>
      </c>
      <c r="I3654">
        <v>2</v>
      </c>
      <c r="J3654" t="s">
        <v>22</v>
      </c>
    </row>
    <row r="3655" spans="1:10">
      <c r="A3655">
        <v>4251230800</v>
      </c>
      <c r="B3655" t="s">
        <v>27</v>
      </c>
      <c r="C3655">
        <v>10</v>
      </c>
      <c r="D3655">
        <v>425</v>
      </c>
      <c r="E3655">
        <v>123000</v>
      </c>
      <c r="F3655">
        <v>0</v>
      </c>
      <c r="G3655">
        <v>0</v>
      </c>
      <c r="H3655">
        <v>800</v>
      </c>
      <c r="I3655">
        <v>2</v>
      </c>
      <c r="J3655" t="s">
        <v>22</v>
      </c>
    </row>
    <row r="3656" spans="1:10">
      <c r="A3656">
        <v>4251230999</v>
      </c>
      <c r="B3656" t="s">
        <v>102</v>
      </c>
      <c r="C3656">
        <v>10</v>
      </c>
      <c r="D3656">
        <v>425</v>
      </c>
      <c r="E3656">
        <v>123000</v>
      </c>
      <c r="F3656">
        <v>999</v>
      </c>
      <c r="G3656">
        <v>0</v>
      </c>
      <c r="H3656">
        <v>425</v>
      </c>
      <c r="I3656">
        <v>2</v>
      </c>
      <c r="J3656" t="s">
        <v>22</v>
      </c>
    </row>
    <row r="3657" spans="1:10">
      <c r="A3657">
        <v>4251240000</v>
      </c>
      <c r="B3657" t="s">
        <v>28</v>
      </c>
      <c r="C3657">
        <v>10</v>
      </c>
      <c r="D3657">
        <v>425</v>
      </c>
      <c r="E3657">
        <v>124000</v>
      </c>
      <c r="F3657">
        <v>0</v>
      </c>
      <c r="G3657">
        <v>0</v>
      </c>
      <c r="H3657">
        <v>425</v>
      </c>
      <c r="I3657">
        <v>2</v>
      </c>
      <c r="J3657" t="s">
        <v>22</v>
      </c>
    </row>
    <row r="3658" spans="1:10">
      <c r="A3658">
        <v>4251240141</v>
      </c>
      <c r="B3658" t="s">
        <v>28</v>
      </c>
      <c r="C3658">
        <v>10</v>
      </c>
      <c r="D3658">
        <v>425</v>
      </c>
      <c r="E3658">
        <v>124000</v>
      </c>
      <c r="F3658">
        <v>141</v>
      </c>
      <c r="G3658">
        <v>0</v>
      </c>
      <c r="H3658">
        <v>425</v>
      </c>
      <c r="I3658">
        <v>2</v>
      </c>
      <c r="J3658" t="s">
        <v>22</v>
      </c>
    </row>
    <row r="3659" spans="1:10">
      <c r="A3659">
        <v>4251240322</v>
      </c>
      <c r="B3659" t="s">
        <v>219</v>
      </c>
      <c r="C3659">
        <v>10</v>
      </c>
      <c r="D3659">
        <v>425</v>
      </c>
      <c r="E3659">
        <v>124000</v>
      </c>
      <c r="F3659">
        <v>322</v>
      </c>
      <c r="G3659">
        <v>0</v>
      </c>
      <c r="H3659">
        <v>800</v>
      </c>
      <c r="I3659">
        <v>2</v>
      </c>
      <c r="J3659" t="s">
        <v>22</v>
      </c>
    </row>
    <row r="3660" spans="1:10">
      <c r="A3660">
        <v>4251240800</v>
      </c>
      <c r="B3660" t="s">
        <v>28</v>
      </c>
      <c r="C3660">
        <v>10</v>
      </c>
      <c r="D3660">
        <v>425</v>
      </c>
      <c r="E3660">
        <v>124000</v>
      </c>
      <c r="F3660">
        <v>0</v>
      </c>
      <c r="G3660">
        <v>0</v>
      </c>
      <c r="H3660">
        <v>800</v>
      </c>
      <c r="I3660">
        <v>2</v>
      </c>
      <c r="J3660" t="s">
        <v>22</v>
      </c>
    </row>
    <row r="3661" spans="1:10">
      <c r="A3661">
        <v>4251240999</v>
      </c>
      <c r="B3661" t="s">
        <v>104</v>
      </c>
      <c r="C3661">
        <v>10</v>
      </c>
      <c r="D3661">
        <v>425</v>
      </c>
      <c r="E3661">
        <v>124000</v>
      </c>
      <c r="F3661">
        <v>999</v>
      </c>
      <c r="G3661">
        <v>0</v>
      </c>
      <c r="H3661">
        <v>425</v>
      </c>
      <c r="I3661">
        <v>2</v>
      </c>
      <c r="J3661" t="s">
        <v>22</v>
      </c>
    </row>
    <row r="3662" spans="1:10">
      <c r="A3662">
        <v>4251250000</v>
      </c>
      <c r="B3662" t="s">
        <v>97</v>
      </c>
      <c r="C3662">
        <v>10</v>
      </c>
      <c r="D3662">
        <v>425</v>
      </c>
      <c r="E3662">
        <v>125000</v>
      </c>
      <c r="F3662">
        <v>0</v>
      </c>
      <c r="G3662">
        <v>0</v>
      </c>
      <c r="H3662">
        <v>425</v>
      </c>
      <c r="I3662">
        <v>2</v>
      </c>
      <c r="J3662" t="s">
        <v>22</v>
      </c>
    </row>
    <row r="3663" spans="1:10">
      <c r="A3663">
        <v>4251251000</v>
      </c>
      <c r="B3663" t="s">
        <v>29</v>
      </c>
      <c r="C3663">
        <v>10</v>
      </c>
      <c r="D3663">
        <v>425</v>
      </c>
      <c r="E3663">
        <v>125100</v>
      </c>
      <c r="F3663">
        <v>0</v>
      </c>
      <c r="G3663">
        <v>0</v>
      </c>
      <c r="H3663">
        <v>425</v>
      </c>
      <c r="I3663">
        <v>2</v>
      </c>
      <c r="J3663" t="s">
        <v>22</v>
      </c>
    </row>
    <row r="3664" spans="1:10">
      <c r="A3664">
        <v>4251251750</v>
      </c>
      <c r="B3664" t="s">
        <v>29</v>
      </c>
      <c r="C3664">
        <v>10</v>
      </c>
      <c r="D3664">
        <v>425</v>
      </c>
      <c r="E3664">
        <v>125100</v>
      </c>
      <c r="F3664">
        <v>750</v>
      </c>
      <c r="G3664">
        <v>0</v>
      </c>
      <c r="H3664">
        <v>425</v>
      </c>
      <c r="I3664">
        <v>2</v>
      </c>
      <c r="J3664" t="s">
        <v>22</v>
      </c>
    </row>
    <row r="3665" spans="1:10">
      <c r="A3665">
        <v>4251251800</v>
      </c>
      <c r="B3665" t="s">
        <v>29</v>
      </c>
      <c r="C3665">
        <v>10</v>
      </c>
      <c r="D3665">
        <v>425</v>
      </c>
      <c r="E3665">
        <v>125100</v>
      </c>
      <c r="F3665">
        <v>0</v>
      </c>
      <c r="G3665">
        <v>0</v>
      </c>
      <c r="H3665">
        <v>800</v>
      </c>
      <c r="I3665">
        <v>2</v>
      </c>
      <c r="J3665" t="s">
        <v>22</v>
      </c>
    </row>
    <row r="3666" spans="1:10">
      <c r="A3666">
        <v>4251260000</v>
      </c>
      <c r="B3666" t="s">
        <v>30</v>
      </c>
      <c r="C3666">
        <v>10</v>
      </c>
      <c r="D3666">
        <v>425</v>
      </c>
      <c r="E3666">
        <v>126000</v>
      </c>
      <c r="F3666">
        <v>0</v>
      </c>
      <c r="G3666">
        <v>0</v>
      </c>
      <c r="H3666">
        <v>425</v>
      </c>
      <c r="I3666">
        <v>2</v>
      </c>
      <c r="J3666" t="s">
        <v>22</v>
      </c>
    </row>
    <row r="3667" spans="1:10">
      <c r="A3667">
        <v>4251260141</v>
      </c>
      <c r="B3667" t="s">
        <v>30</v>
      </c>
      <c r="C3667">
        <v>10</v>
      </c>
      <c r="D3667">
        <v>425</v>
      </c>
      <c r="E3667">
        <v>126000</v>
      </c>
      <c r="F3667">
        <v>141</v>
      </c>
      <c r="G3667">
        <v>0</v>
      </c>
      <c r="H3667">
        <v>425</v>
      </c>
      <c r="I3667">
        <v>2</v>
      </c>
      <c r="J3667" t="s">
        <v>22</v>
      </c>
    </row>
    <row r="3668" spans="1:10">
      <c r="A3668">
        <v>4251260725</v>
      </c>
      <c r="B3668" t="s">
        <v>1508</v>
      </c>
      <c r="C3668">
        <v>21</v>
      </c>
      <c r="D3668">
        <v>425</v>
      </c>
      <c r="E3668">
        <v>126000</v>
      </c>
      <c r="F3668">
        <v>725</v>
      </c>
      <c r="G3668">
        <v>0</v>
      </c>
      <c r="H3668">
        <v>425</v>
      </c>
      <c r="I3668">
        <v>0</v>
      </c>
      <c r="J3668" t="s">
        <v>22</v>
      </c>
    </row>
    <row r="3669" spans="1:10">
      <c r="A3669">
        <v>4251260800</v>
      </c>
      <c r="B3669" t="s">
        <v>30</v>
      </c>
      <c r="C3669">
        <v>10</v>
      </c>
      <c r="D3669">
        <v>425</v>
      </c>
      <c r="E3669">
        <v>126000</v>
      </c>
      <c r="F3669">
        <v>0</v>
      </c>
      <c r="G3669">
        <v>0</v>
      </c>
      <c r="H3669">
        <v>800</v>
      </c>
      <c r="I3669">
        <v>2</v>
      </c>
      <c r="J3669" t="s">
        <v>22</v>
      </c>
    </row>
    <row r="3670" spans="1:10">
      <c r="A3670">
        <v>4251260999</v>
      </c>
      <c r="B3670" t="s">
        <v>209</v>
      </c>
      <c r="C3670">
        <v>10</v>
      </c>
      <c r="D3670">
        <v>425</v>
      </c>
      <c r="E3670">
        <v>126000</v>
      </c>
      <c r="F3670">
        <v>999</v>
      </c>
      <c r="G3670">
        <v>0</v>
      </c>
      <c r="H3670">
        <v>425</v>
      </c>
      <c r="I3670">
        <v>2</v>
      </c>
      <c r="J3670" t="s">
        <v>22</v>
      </c>
    </row>
    <row r="3671" spans="1:10">
      <c r="A3671">
        <v>4251270000</v>
      </c>
      <c r="B3671" t="s">
        <v>31</v>
      </c>
      <c r="C3671">
        <v>10</v>
      </c>
      <c r="D3671">
        <v>425</v>
      </c>
      <c r="E3671">
        <v>127000</v>
      </c>
      <c r="F3671">
        <v>0</v>
      </c>
      <c r="G3671">
        <v>0</v>
      </c>
      <c r="H3671">
        <v>425</v>
      </c>
      <c r="I3671">
        <v>2</v>
      </c>
      <c r="J3671" t="s">
        <v>22</v>
      </c>
    </row>
    <row r="3672" spans="1:10">
      <c r="A3672">
        <v>4251270141</v>
      </c>
      <c r="B3672" t="s">
        <v>779</v>
      </c>
      <c r="C3672">
        <v>10</v>
      </c>
      <c r="D3672">
        <v>425</v>
      </c>
      <c r="E3672">
        <v>127000</v>
      </c>
      <c r="F3672">
        <v>141</v>
      </c>
      <c r="G3672">
        <v>0</v>
      </c>
      <c r="H3672">
        <v>425</v>
      </c>
      <c r="I3672">
        <v>2</v>
      </c>
      <c r="J3672" t="s">
        <v>22</v>
      </c>
    </row>
    <row r="3673" spans="1:10">
      <c r="A3673">
        <v>4251270800</v>
      </c>
      <c r="B3673" t="s">
        <v>31</v>
      </c>
      <c r="C3673">
        <v>10</v>
      </c>
      <c r="D3673">
        <v>425</v>
      </c>
      <c r="E3673">
        <v>127000</v>
      </c>
      <c r="F3673">
        <v>0</v>
      </c>
      <c r="G3673">
        <v>0</v>
      </c>
      <c r="H3673">
        <v>800</v>
      </c>
      <c r="I3673">
        <v>2</v>
      </c>
      <c r="J3673" t="s">
        <v>22</v>
      </c>
    </row>
    <row r="3674" spans="1:10">
      <c r="A3674">
        <v>4251270999</v>
      </c>
      <c r="B3674" t="s">
        <v>210</v>
      </c>
      <c r="C3674">
        <v>10</v>
      </c>
      <c r="D3674">
        <v>425</v>
      </c>
      <c r="E3674">
        <v>127000</v>
      </c>
      <c r="F3674">
        <v>999</v>
      </c>
      <c r="G3674">
        <v>0</v>
      </c>
      <c r="H3674">
        <v>425</v>
      </c>
      <c r="I3674">
        <v>2</v>
      </c>
      <c r="J3674" t="s">
        <v>22</v>
      </c>
    </row>
    <row r="3675" spans="1:10">
      <c r="A3675">
        <v>4251292000</v>
      </c>
      <c r="B3675" t="s">
        <v>89</v>
      </c>
      <c r="C3675">
        <v>10</v>
      </c>
      <c r="D3675">
        <v>425</v>
      </c>
      <c r="E3675">
        <v>129200</v>
      </c>
      <c r="F3675">
        <v>0</v>
      </c>
      <c r="G3675">
        <v>0</v>
      </c>
      <c r="H3675">
        <v>425</v>
      </c>
      <c r="I3675">
        <v>2</v>
      </c>
      <c r="J3675" t="s">
        <v>22</v>
      </c>
    </row>
    <row r="3676" spans="1:10">
      <c r="A3676">
        <v>4251292141</v>
      </c>
      <c r="B3676" t="s">
        <v>89</v>
      </c>
      <c r="C3676">
        <v>10</v>
      </c>
      <c r="D3676">
        <v>425</v>
      </c>
      <c r="E3676">
        <v>129200</v>
      </c>
      <c r="F3676">
        <v>141</v>
      </c>
      <c r="G3676">
        <v>0</v>
      </c>
      <c r="H3676">
        <v>425</v>
      </c>
      <c r="I3676">
        <v>2</v>
      </c>
      <c r="J3676" t="s">
        <v>22</v>
      </c>
    </row>
    <row r="3677" spans="1:10">
      <c r="A3677">
        <v>4251292322</v>
      </c>
      <c r="B3677" t="s">
        <v>89</v>
      </c>
      <c r="C3677">
        <v>10</v>
      </c>
      <c r="D3677">
        <v>425</v>
      </c>
      <c r="E3677">
        <v>129200</v>
      </c>
      <c r="F3677">
        <v>322</v>
      </c>
      <c r="G3677">
        <v>0</v>
      </c>
      <c r="H3677">
        <v>800</v>
      </c>
      <c r="I3677">
        <v>2</v>
      </c>
      <c r="J3677" t="s">
        <v>22</v>
      </c>
    </row>
    <row r="3678" spans="1:10">
      <c r="A3678">
        <v>4251292800</v>
      </c>
      <c r="B3678" t="s">
        <v>89</v>
      </c>
      <c r="C3678">
        <v>10</v>
      </c>
      <c r="D3678">
        <v>425</v>
      </c>
      <c r="E3678">
        <v>129200</v>
      </c>
      <c r="F3678">
        <v>0</v>
      </c>
      <c r="G3678">
        <v>0</v>
      </c>
      <c r="H3678">
        <v>800</v>
      </c>
      <c r="I3678">
        <v>2</v>
      </c>
      <c r="J3678" t="s">
        <v>22</v>
      </c>
    </row>
    <row r="3679" spans="1:10">
      <c r="A3679">
        <v>4251320000</v>
      </c>
      <c r="B3679" t="s">
        <v>175</v>
      </c>
      <c r="C3679">
        <v>10</v>
      </c>
      <c r="D3679">
        <v>425</v>
      </c>
      <c r="E3679">
        <v>132000</v>
      </c>
      <c r="F3679">
        <v>0</v>
      </c>
      <c r="G3679">
        <v>0</v>
      </c>
      <c r="H3679">
        <v>425</v>
      </c>
      <c r="I3679">
        <v>2</v>
      </c>
      <c r="J3679" t="s">
        <v>22</v>
      </c>
    </row>
    <row r="3680" spans="1:10">
      <c r="A3680">
        <v>4251320800</v>
      </c>
      <c r="B3680" t="s">
        <v>175</v>
      </c>
      <c r="C3680">
        <v>10</v>
      </c>
      <c r="D3680">
        <v>425</v>
      </c>
      <c r="E3680">
        <v>132000</v>
      </c>
      <c r="F3680">
        <v>0</v>
      </c>
      <c r="G3680">
        <v>0</v>
      </c>
      <c r="H3680">
        <v>800</v>
      </c>
      <c r="I3680">
        <v>2</v>
      </c>
      <c r="J3680" t="s">
        <v>22</v>
      </c>
    </row>
    <row r="3681" spans="1:10">
      <c r="A3681">
        <v>4251320999</v>
      </c>
      <c r="B3681" t="s">
        <v>211</v>
      </c>
      <c r="C3681">
        <v>10</v>
      </c>
      <c r="D3681">
        <v>425</v>
      </c>
      <c r="E3681">
        <v>132000</v>
      </c>
      <c r="F3681">
        <v>999</v>
      </c>
      <c r="G3681">
        <v>0</v>
      </c>
      <c r="H3681">
        <v>425</v>
      </c>
      <c r="I3681">
        <v>2</v>
      </c>
      <c r="J3681" t="s">
        <v>22</v>
      </c>
    </row>
    <row r="3682" spans="1:10">
      <c r="A3682">
        <v>4251330000</v>
      </c>
      <c r="B3682" t="s">
        <v>220</v>
      </c>
      <c r="C3682">
        <v>10</v>
      </c>
      <c r="D3682">
        <v>425</v>
      </c>
      <c r="E3682">
        <v>133000</v>
      </c>
      <c r="F3682">
        <v>0</v>
      </c>
      <c r="G3682">
        <v>0</v>
      </c>
      <c r="H3682">
        <v>425</v>
      </c>
      <c r="I3682">
        <v>2</v>
      </c>
      <c r="J3682" t="s">
        <v>22</v>
      </c>
    </row>
    <row r="3683" spans="1:10">
      <c r="A3683">
        <v>4251330800</v>
      </c>
      <c r="B3683" t="s">
        <v>220</v>
      </c>
      <c r="C3683">
        <v>10</v>
      </c>
      <c r="D3683">
        <v>425</v>
      </c>
      <c r="E3683">
        <v>133000</v>
      </c>
      <c r="F3683">
        <v>0</v>
      </c>
      <c r="G3683">
        <v>0</v>
      </c>
      <c r="H3683">
        <v>800</v>
      </c>
      <c r="I3683">
        <v>2</v>
      </c>
      <c r="J3683" t="s">
        <v>22</v>
      </c>
    </row>
    <row r="3684" spans="1:10">
      <c r="A3684">
        <v>4251340000</v>
      </c>
      <c r="B3684" t="s">
        <v>221</v>
      </c>
      <c r="C3684">
        <v>10</v>
      </c>
      <c r="D3684">
        <v>425</v>
      </c>
      <c r="E3684">
        <v>134000</v>
      </c>
      <c r="F3684">
        <v>0</v>
      </c>
      <c r="G3684">
        <v>0</v>
      </c>
      <c r="H3684">
        <v>425</v>
      </c>
      <c r="I3684">
        <v>2</v>
      </c>
      <c r="J3684" t="s">
        <v>22</v>
      </c>
    </row>
    <row r="3685" spans="1:10">
      <c r="A3685">
        <v>4251350000</v>
      </c>
      <c r="B3685" t="s">
        <v>176</v>
      </c>
      <c r="C3685">
        <v>10</v>
      </c>
      <c r="D3685">
        <v>425</v>
      </c>
      <c r="E3685">
        <v>135000</v>
      </c>
      <c r="F3685">
        <v>0</v>
      </c>
      <c r="G3685">
        <v>0</v>
      </c>
      <c r="H3685">
        <v>425</v>
      </c>
      <c r="I3685">
        <v>2</v>
      </c>
      <c r="J3685" t="s">
        <v>22</v>
      </c>
    </row>
    <row r="3686" spans="1:10">
      <c r="A3686">
        <v>4251350750</v>
      </c>
      <c r="B3686" t="s">
        <v>176</v>
      </c>
      <c r="C3686">
        <v>10</v>
      </c>
      <c r="D3686">
        <v>425</v>
      </c>
      <c r="E3686">
        <v>135000</v>
      </c>
      <c r="F3686">
        <v>750</v>
      </c>
      <c r="G3686">
        <v>0</v>
      </c>
      <c r="H3686">
        <v>425</v>
      </c>
      <c r="I3686">
        <v>2</v>
      </c>
      <c r="J3686" t="s">
        <v>22</v>
      </c>
    </row>
    <row r="3687" spans="1:10">
      <c r="A3687">
        <v>4251350800</v>
      </c>
      <c r="B3687" t="s">
        <v>176</v>
      </c>
      <c r="C3687">
        <v>10</v>
      </c>
      <c r="D3687">
        <v>425</v>
      </c>
      <c r="E3687">
        <v>135000</v>
      </c>
      <c r="F3687">
        <v>0</v>
      </c>
      <c r="G3687">
        <v>0</v>
      </c>
      <c r="H3687">
        <v>800</v>
      </c>
      <c r="I3687">
        <v>2</v>
      </c>
      <c r="J3687" t="s">
        <v>22</v>
      </c>
    </row>
    <row r="3688" spans="1:10">
      <c r="A3688">
        <v>4251360000</v>
      </c>
      <c r="B3688" t="s">
        <v>67</v>
      </c>
      <c r="C3688">
        <v>10</v>
      </c>
      <c r="D3688">
        <v>425</v>
      </c>
      <c r="E3688">
        <v>136000</v>
      </c>
      <c r="F3688">
        <v>0</v>
      </c>
      <c r="G3688">
        <v>0</v>
      </c>
      <c r="H3688">
        <v>425</v>
      </c>
      <c r="I3688">
        <v>2</v>
      </c>
      <c r="J3688" t="s">
        <v>22</v>
      </c>
    </row>
    <row r="3689" spans="1:10">
      <c r="A3689">
        <v>4251360800</v>
      </c>
      <c r="B3689" t="s">
        <v>67</v>
      </c>
      <c r="C3689">
        <v>10</v>
      </c>
      <c r="D3689">
        <v>425</v>
      </c>
      <c r="E3689">
        <v>136000</v>
      </c>
      <c r="F3689">
        <v>0</v>
      </c>
      <c r="G3689">
        <v>0</v>
      </c>
      <c r="H3689">
        <v>800</v>
      </c>
      <c r="I3689">
        <v>2</v>
      </c>
      <c r="J3689" t="s">
        <v>22</v>
      </c>
    </row>
    <row r="3690" spans="1:10">
      <c r="A3690">
        <v>4251390750</v>
      </c>
      <c r="B3690" t="s">
        <v>350</v>
      </c>
      <c r="C3690">
        <v>10</v>
      </c>
      <c r="D3690">
        <v>425</v>
      </c>
      <c r="E3690">
        <v>139000</v>
      </c>
      <c r="F3690">
        <v>750</v>
      </c>
      <c r="G3690">
        <v>0</v>
      </c>
      <c r="H3690">
        <v>425</v>
      </c>
      <c r="I3690">
        <v>2</v>
      </c>
      <c r="J3690" t="s">
        <v>22</v>
      </c>
    </row>
    <row r="3691" spans="1:10">
      <c r="A3691">
        <v>4251410000</v>
      </c>
      <c r="B3691" t="s">
        <v>177</v>
      </c>
      <c r="C3691">
        <v>10</v>
      </c>
      <c r="D3691">
        <v>425</v>
      </c>
      <c r="E3691">
        <v>141000</v>
      </c>
      <c r="F3691">
        <v>0</v>
      </c>
      <c r="G3691">
        <v>0</v>
      </c>
      <c r="H3691">
        <v>425</v>
      </c>
      <c r="I3691">
        <v>2</v>
      </c>
      <c r="J3691" t="s">
        <v>22</v>
      </c>
    </row>
    <row r="3692" spans="1:10">
      <c r="A3692">
        <v>4251410800</v>
      </c>
      <c r="B3692" t="s">
        <v>177</v>
      </c>
      <c r="C3692">
        <v>10</v>
      </c>
      <c r="D3692">
        <v>425</v>
      </c>
      <c r="E3692">
        <v>141000</v>
      </c>
      <c r="F3692">
        <v>0</v>
      </c>
      <c r="G3692">
        <v>0</v>
      </c>
      <c r="H3692">
        <v>800</v>
      </c>
      <c r="I3692">
        <v>2</v>
      </c>
      <c r="J3692" t="s">
        <v>22</v>
      </c>
    </row>
    <row r="3693" spans="1:10">
      <c r="A3693">
        <v>4251410999</v>
      </c>
      <c r="B3693" t="s">
        <v>201</v>
      </c>
      <c r="C3693">
        <v>10</v>
      </c>
      <c r="D3693">
        <v>425</v>
      </c>
      <c r="E3693">
        <v>141000</v>
      </c>
      <c r="F3693">
        <v>999</v>
      </c>
      <c r="G3693">
        <v>0</v>
      </c>
      <c r="H3693">
        <v>425</v>
      </c>
      <c r="I3693">
        <v>2</v>
      </c>
      <c r="J3693" t="s">
        <v>22</v>
      </c>
    </row>
    <row r="3694" spans="1:10">
      <c r="A3694">
        <v>4251430000</v>
      </c>
      <c r="B3694" t="s">
        <v>32</v>
      </c>
      <c r="C3694">
        <v>10</v>
      </c>
      <c r="D3694">
        <v>425</v>
      </c>
      <c r="E3694">
        <v>143000</v>
      </c>
      <c r="F3694">
        <v>0</v>
      </c>
      <c r="G3694">
        <v>0</v>
      </c>
      <c r="H3694">
        <v>425</v>
      </c>
      <c r="I3694">
        <v>2</v>
      </c>
      <c r="J3694" t="s">
        <v>22</v>
      </c>
    </row>
    <row r="3695" spans="1:10">
      <c r="A3695">
        <v>4251430800</v>
      </c>
      <c r="B3695" t="s">
        <v>32</v>
      </c>
      <c r="C3695">
        <v>10</v>
      </c>
      <c r="D3695">
        <v>425</v>
      </c>
      <c r="E3695">
        <v>143000</v>
      </c>
      <c r="F3695">
        <v>0</v>
      </c>
      <c r="G3695">
        <v>0</v>
      </c>
      <c r="H3695">
        <v>800</v>
      </c>
      <c r="I3695">
        <v>2</v>
      </c>
      <c r="J3695" t="s">
        <v>22</v>
      </c>
    </row>
    <row r="3696" spans="1:10">
      <c r="A3696">
        <v>4251430999</v>
      </c>
      <c r="B3696" t="s">
        <v>202</v>
      </c>
      <c r="C3696">
        <v>10</v>
      </c>
      <c r="D3696">
        <v>425</v>
      </c>
      <c r="E3696">
        <v>143000</v>
      </c>
      <c r="F3696">
        <v>999</v>
      </c>
      <c r="G3696">
        <v>0</v>
      </c>
      <c r="H3696">
        <v>425</v>
      </c>
      <c r="I3696">
        <v>2</v>
      </c>
      <c r="J3696" t="s">
        <v>22</v>
      </c>
    </row>
    <row r="3697" spans="1:10">
      <c r="A3697">
        <v>4251450000</v>
      </c>
      <c r="B3697" t="s">
        <v>222</v>
      </c>
      <c r="C3697">
        <v>10</v>
      </c>
      <c r="D3697">
        <v>425</v>
      </c>
      <c r="E3697">
        <v>145000</v>
      </c>
      <c r="F3697">
        <v>0</v>
      </c>
      <c r="G3697">
        <v>0</v>
      </c>
      <c r="H3697">
        <v>425</v>
      </c>
      <c r="I3697">
        <v>2</v>
      </c>
      <c r="J3697" t="s">
        <v>22</v>
      </c>
    </row>
    <row r="3698" spans="1:10">
      <c r="A3698">
        <v>4251450800</v>
      </c>
      <c r="B3698" t="s">
        <v>222</v>
      </c>
      <c r="C3698">
        <v>10</v>
      </c>
      <c r="D3698">
        <v>425</v>
      </c>
      <c r="E3698">
        <v>145000</v>
      </c>
      <c r="F3698">
        <v>0</v>
      </c>
      <c r="G3698">
        <v>0</v>
      </c>
      <c r="H3698">
        <v>800</v>
      </c>
      <c r="I3698">
        <v>2</v>
      </c>
      <c r="J3698" t="s">
        <v>22</v>
      </c>
    </row>
    <row r="3699" spans="1:10">
      <c r="A3699">
        <v>4251530119</v>
      </c>
      <c r="B3699" t="s">
        <v>223</v>
      </c>
      <c r="C3699">
        <v>27</v>
      </c>
      <c r="D3699">
        <v>425</v>
      </c>
      <c r="E3699">
        <v>153000</v>
      </c>
      <c r="F3699">
        <v>19</v>
      </c>
      <c r="G3699">
        <v>0</v>
      </c>
      <c r="H3699">
        <v>425</v>
      </c>
      <c r="I3699">
        <v>2</v>
      </c>
      <c r="J3699" t="s">
        <v>22</v>
      </c>
    </row>
    <row r="3700" spans="1:10">
      <c r="A3700">
        <v>4251550119</v>
      </c>
      <c r="B3700" t="s">
        <v>127</v>
      </c>
      <c r="C3700">
        <v>27</v>
      </c>
      <c r="D3700">
        <v>425</v>
      </c>
      <c r="E3700">
        <v>155000</v>
      </c>
      <c r="F3700">
        <v>19</v>
      </c>
      <c r="G3700">
        <v>0</v>
      </c>
      <c r="H3700">
        <v>425</v>
      </c>
      <c r="I3700">
        <v>2</v>
      </c>
      <c r="J3700" t="s">
        <v>22</v>
      </c>
    </row>
    <row r="3701" spans="1:10">
      <c r="A3701">
        <v>4251561111</v>
      </c>
      <c r="B3701" t="s">
        <v>121</v>
      </c>
      <c r="C3701">
        <v>27</v>
      </c>
      <c r="D3701">
        <v>425</v>
      </c>
      <c r="E3701">
        <v>156100</v>
      </c>
      <c r="F3701">
        <v>11</v>
      </c>
      <c r="G3701">
        <v>0</v>
      </c>
      <c r="H3701">
        <v>815</v>
      </c>
      <c r="I3701">
        <v>2</v>
      </c>
      <c r="J3701" t="s">
        <v>22</v>
      </c>
    </row>
    <row r="3702" spans="1:10">
      <c r="A3702">
        <v>4251566111</v>
      </c>
      <c r="B3702" t="s">
        <v>33</v>
      </c>
      <c r="C3702">
        <v>27</v>
      </c>
      <c r="D3702">
        <v>425</v>
      </c>
      <c r="E3702">
        <v>156600</v>
      </c>
      <c r="F3702">
        <v>11</v>
      </c>
      <c r="G3702">
        <v>0</v>
      </c>
      <c r="H3702">
        <v>815</v>
      </c>
      <c r="I3702">
        <v>2</v>
      </c>
      <c r="J3702" t="s">
        <v>22</v>
      </c>
    </row>
    <row r="3703" spans="1:10">
      <c r="A3703">
        <v>4251570119</v>
      </c>
      <c r="B3703" t="s">
        <v>224</v>
      </c>
      <c r="C3703">
        <v>27</v>
      </c>
      <c r="D3703">
        <v>425</v>
      </c>
      <c r="E3703">
        <v>157000</v>
      </c>
      <c r="F3703">
        <v>19</v>
      </c>
      <c r="G3703">
        <v>0</v>
      </c>
      <c r="H3703">
        <v>425</v>
      </c>
      <c r="I3703">
        <v>2</v>
      </c>
      <c r="J3703" t="s">
        <v>22</v>
      </c>
    </row>
    <row r="3704" spans="1:10">
      <c r="A3704">
        <v>4251580111</v>
      </c>
      <c r="B3704" t="s">
        <v>79</v>
      </c>
      <c r="C3704">
        <v>27</v>
      </c>
      <c r="D3704">
        <v>425</v>
      </c>
      <c r="E3704">
        <v>158000</v>
      </c>
      <c r="F3704">
        <v>11</v>
      </c>
      <c r="G3704">
        <v>0</v>
      </c>
      <c r="H3704">
        <v>815</v>
      </c>
      <c r="I3704">
        <v>2</v>
      </c>
      <c r="J3704" t="s">
        <v>22</v>
      </c>
    </row>
    <row r="3705" spans="1:10">
      <c r="A3705">
        <v>4251580119</v>
      </c>
      <c r="B3705" t="s">
        <v>148</v>
      </c>
      <c r="C3705">
        <v>27</v>
      </c>
      <c r="D3705">
        <v>425</v>
      </c>
      <c r="E3705">
        <v>158000</v>
      </c>
      <c r="F3705">
        <v>19</v>
      </c>
      <c r="G3705">
        <v>0</v>
      </c>
      <c r="H3705">
        <v>425</v>
      </c>
      <c r="I3705">
        <v>2</v>
      </c>
      <c r="J3705" t="s">
        <v>22</v>
      </c>
    </row>
    <row r="3706" spans="1:10">
      <c r="A3706">
        <v>4251580163</v>
      </c>
      <c r="B3706" t="s">
        <v>70</v>
      </c>
      <c r="C3706">
        <v>27</v>
      </c>
      <c r="D3706">
        <v>425</v>
      </c>
      <c r="E3706">
        <v>158000</v>
      </c>
      <c r="F3706">
        <v>163</v>
      </c>
      <c r="G3706">
        <v>0</v>
      </c>
      <c r="H3706">
        <v>816</v>
      </c>
      <c r="I3706">
        <v>2</v>
      </c>
      <c r="J3706" t="s">
        <v>22</v>
      </c>
    </row>
    <row r="3707" spans="1:10">
      <c r="A3707">
        <v>4251580341</v>
      </c>
      <c r="B3707" t="s">
        <v>70</v>
      </c>
      <c r="C3707">
        <v>27</v>
      </c>
      <c r="D3707">
        <v>425</v>
      </c>
      <c r="E3707">
        <v>158000</v>
      </c>
      <c r="F3707">
        <v>341</v>
      </c>
      <c r="G3707">
        <v>0</v>
      </c>
      <c r="H3707">
        <v>425</v>
      </c>
      <c r="I3707">
        <v>2</v>
      </c>
      <c r="J3707" t="s">
        <v>22</v>
      </c>
    </row>
    <row r="3708" spans="1:10">
      <c r="A3708">
        <v>4251591111</v>
      </c>
      <c r="B3708" t="s">
        <v>71</v>
      </c>
      <c r="C3708">
        <v>27</v>
      </c>
      <c r="D3708">
        <v>425</v>
      </c>
      <c r="E3708">
        <v>159100</v>
      </c>
      <c r="F3708">
        <v>11</v>
      </c>
      <c r="G3708">
        <v>0</v>
      </c>
      <c r="H3708">
        <v>815</v>
      </c>
      <c r="I3708">
        <v>2</v>
      </c>
      <c r="J3708" t="s">
        <v>22</v>
      </c>
    </row>
    <row r="3709" spans="1:10">
      <c r="A3709">
        <v>4251591119</v>
      </c>
      <c r="B3709" t="s">
        <v>160</v>
      </c>
      <c r="C3709">
        <v>27</v>
      </c>
      <c r="D3709">
        <v>425</v>
      </c>
      <c r="E3709">
        <v>159100</v>
      </c>
      <c r="F3709">
        <v>19</v>
      </c>
      <c r="G3709">
        <v>0</v>
      </c>
      <c r="H3709">
        <v>425</v>
      </c>
      <c r="I3709">
        <v>2</v>
      </c>
      <c r="J3709" t="s">
        <v>22</v>
      </c>
    </row>
    <row r="3710" spans="1:10">
      <c r="A3710">
        <v>4251592111</v>
      </c>
      <c r="B3710" t="s">
        <v>287</v>
      </c>
      <c r="C3710">
        <v>27</v>
      </c>
      <c r="D3710">
        <v>425</v>
      </c>
      <c r="E3710">
        <v>159200</v>
      </c>
      <c r="F3710">
        <v>11</v>
      </c>
      <c r="G3710">
        <v>1</v>
      </c>
      <c r="H3710">
        <v>425</v>
      </c>
      <c r="I3710">
        <v>2</v>
      </c>
      <c r="J3710" t="s">
        <v>22</v>
      </c>
    </row>
    <row r="3711" spans="1:10">
      <c r="A3711">
        <v>4251593111</v>
      </c>
      <c r="B3711" t="s">
        <v>1403</v>
      </c>
      <c r="C3711">
        <v>27</v>
      </c>
      <c r="D3711">
        <v>425</v>
      </c>
      <c r="E3711">
        <v>159300</v>
      </c>
      <c r="F3711">
        <v>11</v>
      </c>
      <c r="G3711">
        <v>0</v>
      </c>
      <c r="H3711">
        <v>815</v>
      </c>
      <c r="I3711">
        <v>3</v>
      </c>
      <c r="J3711" t="s">
        <v>22</v>
      </c>
    </row>
    <row r="3712" spans="1:10">
      <c r="A3712">
        <v>4251594111</v>
      </c>
      <c r="B3712" t="s">
        <v>1388</v>
      </c>
      <c r="C3712">
        <v>27</v>
      </c>
      <c r="D3712">
        <v>425</v>
      </c>
      <c r="E3712">
        <v>159100</v>
      </c>
      <c r="F3712">
        <v>11</v>
      </c>
      <c r="G3712">
        <v>1</v>
      </c>
      <c r="H3712">
        <v>425</v>
      </c>
      <c r="I3712">
        <v>2</v>
      </c>
      <c r="J3712" t="s">
        <v>22</v>
      </c>
    </row>
    <row r="3713" spans="1:10">
      <c r="A3713">
        <v>4251610000</v>
      </c>
      <c r="B3713" t="s">
        <v>149</v>
      </c>
      <c r="C3713">
        <v>10</v>
      </c>
      <c r="D3713">
        <v>425</v>
      </c>
      <c r="E3713">
        <v>161000</v>
      </c>
      <c r="F3713">
        <v>0</v>
      </c>
      <c r="G3713">
        <v>0</v>
      </c>
      <c r="H3713">
        <v>425</v>
      </c>
      <c r="I3713">
        <v>2</v>
      </c>
      <c r="J3713" t="s">
        <v>22</v>
      </c>
    </row>
    <row r="3714" spans="1:10">
      <c r="A3714">
        <v>4251610800</v>
      </c>
      <c r="B3714" t="s">
        <v>149</v>
      </c>
      <c r="C3714">
        <v>10</v>
      </c>
      <c r="D3714">
        <v>425</v>
      </c>
      <c r="E3714">
        <v>161000</v>
      </c>
      <c r="F3714">
        <v>0</v>
      </c>
      <c r="G3714">
        <v>0</v>
      </c>
      <c r="H3714">
        <v>800</v>
      </c>
      <c r="I3714">
        <v>2</v>
      </c>
      <c r="J3714" t="s">
        <v>22</v>
      </c>
    </row>
    <row r="3715" spans="1:10">
      <c r="A3715">
        <v>4251613000</v>
      </c>
      <c r="B3715" t="s">
        <v>225</v>
      </c>
      <c r="C3715">
        <v>10</v>
      </c>
      <c r="D3715">
        <v>425</v>
      </c>
      <c r="E3715">
        <v>161300</v>
      </c>
      <c r="F3715">
        <v>0</v>
      </c>
      <c r="G3715">
        <v>0</v>
      </c>
      <c r="H3715">
        <v>425</v>
      </c>
      <c r="I3715">
        <v>2</v>
      </c>
      <c r="J3715" t="s">
        <v>22</v>
      </c>
    </row>
    <row r="3716" spans="1:10">
      <c r="A3716">
        <v>4251613001</v>
      </c>
      <c r="B3716" t="s">
        <v>186</v>
      </c>
      <c r="C3716">
        <v>10</v>
      </c>
      <c r="D3716">
        <v>425</v>
      </c>
      <c r="E3716">
        <v>161300</v>
      </c>
      <c r="F3716">
        <v>0</v>
      </c>
      <c r="G3716">
        <v>0</v>
      </c>
      <c r="H3716">
        <v>425</v>
      </c>
      <c r="I3716">
        <v>2</v>
      </c>
      <c r="J3716" t="s">
        <v>22</v>
      </c>
    </row>
    <row r="3717" spans="1:10">
      <c r="A3717">
        <v>4251613004</v>
      </c>
      <c r="B3717" t="s">
        <v>34</v>
      </c>
      <c r="C3717">
        <v>10</v>
      </c>
      <c r="D3717">
        <v>425</v>
      </c>
      <c r="E3717">
        <v>161300</v>
      </c>
      <c r="F3717">
        <v>0</v>
      </c>
      <c r="G3717">
        <v>0</v>
      </c>
      <c r="H3717">
        <v>425</v>
      </c>
      <c r="I3717">
        <v>2</v>
      </c>
      <c r="J3717" t="s">
        <v>22</v>
      </c>
    </row>
    <row r="3718" spans="1:10">
      <c r="A3718">
        <v>4251613005</v>
      </c>
      <c r="B3718" t="s">
        <v>226</v>
      </c>
      <c r="C3718">
        <v>10</v>
      </c>
      <c r="D3718">
        <v>425</v>
      </c>
      <c r="E3718">
        <v>161300</v>
      </c>
      <c r="F3718">
        <v>0</v>
      </c>
      <c r="G3718">
        <v>0</v>
      </c>
      <c r="H3718">
        <v>425</v>
      </c>
      <c r="I3718">
        <v>2</v>
      </c>
      <c r="J3718" t="s">
        <v>22</v>
      </c>
    </row>
    <row r="3719" spans="1:10">
      <c r="A3719">
        <v>4251613006</v>
      </c>
      <c r="B3719" t="s">
        <v>227</v>
      </c>
      <c r="C3719">
        <v>10</v>
      </c>
      <c r="D3719">
        <v>425</v>
      </c>
      <c r="E3719">
        <v>161300</v>
      </c>
      <c r="F3719">
        <v>0</v>
      </c>
      <c r="G3719">
        <v>0</v>
      </c>
      <c r="H3719">
        <v>425</v>
      </c>
      <c r="I3719">
        <v>2</v>
      </c>
      <c r="J3719" t="s">
        <v>22</v>
      </c>
    </row>
    <row r="3720" spans="1:10">
      <c r="A3720">
        <v>4251613007</v>
      </c>
      <c r="B3720" t="s">
        <v>802</v>
      </c>
      <c r="C3720">
        <v>10</v>
      </c>
      <c r="D3720">
        <v>425</v>
      </c>
      <c r="E3720">
        <v>161300</v>
      </c>
      <c r="F3720">
        <v>0</v>
      </c>
      <c r="G3720">
        <v>0</v>
      </c>
      <c r="H3720">
        <v>425</v>
      </c>
      <c r="I3720">
        <v>2</v>
      </c>
      <c r="J3720" t="s">
        <v>22</v>
      </c>
    </row>
    <row r="3721" spans="1:10">
      <c r="A3721">
        <v>4251613008</v>
      </c>
      <c r="B3721" t="s">
        <v>228</v>
      </c>
      <c r="C3721">
        <v>10</v>
      </c>
      <c r="D3721">
        <v>425</v>
      </c>
      <c r="E3721">
        <v>161300</v>
      </c>
      <c r="F3721">
        <v>0</v>
      </c>
      <c r="G3721">
        <v>0</v>
      </c>
      <c r="H3721">
        <v>425</v>
      </c>
      <c r="I3721">
        <v>2</v>
      </c>
      <c r="J3721" t="s">
        <v>22</v>
      </c>
    </row>
    <row r="3722" spans="1:10">
      <c r="A3722">
        <v>4251613009</v>
      </c>
      <c r="B3722" t="s">
        <v>229</v>
      </c>
      <c r="C3722">
        <v>10</v>
      </c>
      <c r="D3722">
        <v>425</v>
      </c>
      <c r="E3722">
        <v>161300</v>
      </c>
      <c r="F3722">
        <v>0</v>
      </c>
      <c r="G3722">
        <v>0</v>
      </c>
      <c r="H3722">
        <v>425</v>
      </c>
      <c r="I3722">
        <v>2</v>
      </c>
      <c r="J3722" t="s">
        <v>22</v>
      </c>
    </row>
    <row r="3723" spans="1:10">
      <c r="A3723">
        <v>4251613010</v>
      </c>
      <c r="B3723" t="s">
        <v>230</v>
      </c>
      <c r="C3723">
        <v>10</v>
      </c>
      <c r="D3723">
        <v>425</v>
      </c>
      <c r="E3723">
        <v>161300</v>
      </c>
      <c r="F3723">
        <v>0</v>
      </c>
      <c r="G3723">
        <v>0</v>
      </c>
      <c r="H3723">
        <v>425</v>
      </c>
      <c r="I3723">
        <v>2</v>
      </c>
      <c r="J3723" t="s">
        <v>22</v>
      </c>
    </row>
    <row r="3724" spans="1:10">
      <c r="A3724">
        <v>4251613750</v>
      </c>
      <c r="B3724" t="s">
        <v>1407</v>
      </c>
      <c r="C3724">
        <v>10</v>
      </c>
      <c r="D3724">
        <v>425</v>
      </c>
      <c r="E3724">
        <v>161300</v>
      </c>
      <c r="F3724">
        <v>750</v>
      </c>
      <c r="G3724">
        <v>0</v>
      </c>
      <c r="H3724">
        <v>425</v>
      </c>
      <c r="I3724">
        <v>2</v>
      </c>
      <c r="J3724" t="s">
        <v>22</v>
      </c>
    </row>
    <row r="3725" spans="1:10">
      <c r="A3725">
        <v>4251613754</v>
      </c>
      <c r="B3725" t="s">
        <v>1399</v>
      </c>
      <c r="C3725">
        <v>10</v>
      </c>
      <c r="D3725">
        <v>425</v>
      </c>
      <c r="E3725">
        <v>161300</v>
      </c>
      <c r="F3725">
        <v>754</v>
      </c>
      <c r="G3725">
        <v>0</v>
      </c>
      <c r="H3725">
        <v>425</v>
      </c>
      <c r="I3725">
        <v>2</v>
      </c>
      <c r="J3725" t="s">
        <v>22</v>
      </c>
    </row>
    <row r="3726" spans="1:10">
      <c r="A3726">
        <v>4251613800</v>
      </c>
      <c r="B3726" t="s">
        <v>178</v>
      </c>
      <c r="C3726">
        <v>10</v>
      </c>
      <c r="D3726">
        <v>425</v>
      </c>
      <c r="E3726">
        <v>161300</v>
      </c>
      <c r="F3726">
        <v>0</v>
      </c>
      <c r="G3726">
        <v>0</v>
      </c>
      <c r="H3726">
        <v>800</v>
      </c>
      <c r="I3726">
        <v>2</v>
      </c>
      <c r="J3726" t="s">
        <v>22</v>
      </c>
    </row>
    <row r="3727" spans="1:10">
      <c r="A3727">
        <v>4251620000</v>
      </c>
      <c r="B3727" t="s">
        <v>179</v>
      </c>
      <c r="C3727">
        <v>10</v>
      </c>
      <c r="D3727">
        <v>425</v>
      </c>
      <c r="E3727">
        <v>162000</v>
      </c>
      <c r="F3727">
        <v>0</v>
      </c>
      <c r="G3727">
        <v>0</v>
      </c>
      <c r="H3727">
        <v>810</v>
      </c>
      <c r="I3727">
        <v>2</v>
      </c>
      <c r="J3727" t="s">
        <v>22</v>
      </c>
    </row>
    <row r="3728" spans="1:10">
      <c r="A3728">
        <v>4251620800</v>
      </c>
      <c r="B3728" t="s">
        <v>179</v>
      </c>
      <c r="C3728">
        <v>10</v>
      </c>
      <c r="D3728">
        <v>425</v>
      </c>
      <c r="E3728">
        <v>162000</v>
      </c>
      <c r="F3728">
        <v>0</v>
      </c>
      <c r="G3728">
        <v>0</v>
      </c>
      <c r="H3728">
        <v>810</v>
      </c>
      <c r="I3728">
        <v>2</v>
      </c>
      <c r="J3728" t="s">
        <v>22</v>
      </c>
    </row>
    <row r="3729" spans="1:10">
      <c r="A3729">
        <v>4251621000</v>
      </c>
      <c r="B3729" t="s">
        <v>180</v>
      </c>
      <c r="C3729">
        <v>10</v>
      </c>
      <c r="D3729">
        <v>425</v>
      </c>
      <c r="E3729">
        <v>162100</v>
      </c>
      <c r="F3729">
        <v>0</v>
      </c>
      <c r="G3729">
        <v>0</v>
      </c>
      <c r="H3729">
        <v>810</v>
      </c>
      <c r="I3729">
        <v>2</v>
      </c>
      <c r="J3729" t="s">
        <v>22</v>
      </c>
    </row>
    <row r="3730" spans="1:10">
      <c r="A3730">
        <v>4251621021</v>
      </c>
      <c r="B3730" t="s">
        <v>904</v>
      </c>
      <c r="C3730">
        <v>21</v>
      </c>
      <c r="D3730">
        <v>425</v>
      </c>
      <c r="E3730">
        <v>162100</v>
      </c>
      <c r="F3730">
        <v>0</v>
      </c>
      <c r="G3730">
        <v>0</v>
      </c>
      <c r="H3730">
        <v>807</v>
      </c>
      <c r="I3730">
        <v>0</v>
      </c>
      <c r="J3730" t="s">
        <v>22</v>
      </c>
    </row>
    <row r="3731" spans="1:10">
      <c r="A3731">
        <v>4251621800</v>
      </c>
      <c r="B3731" t="s">
        <v>180</v>
      </c>
      <c r="C3731">
        <v>10</v>
      </c>
      <c r="D3731">
        <v>425</v>
      </c>
      <c r="E3731">
        <v>162100</v>
      </c>
      <c r="F3731">
        <v>0</v>
      </c>
      <c r="G3731">
        <v>0</v>
      </c>
      <c r="H3731">
        <v>810</v>
      </c>
      <c r="I3731">
        <v>2</v>
      </c>
      <c r="J3731" t="s">
        <v>22</v>
      </c>
    </row>
    <row r="3732" spans="1:10">
      <c r="A3732">
        <v>4251623000</v>
      </c>
      <c r="B3732" t="s">
        <v>231</v>
      </c>
      <c r="C3732">
        <v>10</v>
      </c>
      <c r="D3732">
        <v>425</v>
      </c>
      <c r="E3732">
        <v>162300</v>
      </c>
      <c r="F3732">
        <v>0</v>
      </c>
      <c r="G3732">
        <v>0</v>
      </c>
      <c r="H3732">
        <v>810</v>
      </c>
      <c r="I3732">
        <v>2</v>
      </c>
      <c r="J3732" t="s">
        <v>22</v>
      </c>
    </row>
    <row r="3733" spans="1:10">
      <c r="A3733">
        <v>4251623800</v>
      </c>
      <c r="B3733" t="s">
        <v>214</v>
      </c>
      <c r="C3733">
        <v>10</v>
      </c>
      <c r="D3733">
        <v>425</v>
      </c>
      <c r="E3733">
        <v>162300</v>
      </c>
      <c r="F3733">
        <v>0</v>
      </c>
      <c r="G3733">
        <v>0</v>
      </c>
      <c r="H3733">
        <v>810</v>
      </c>
      <c r="I3733">
        <v>2</v>
      </c>
      <c r="J3733" t="s">
        <v>22</v>
      </c>
    </row>
    <row r="3734" spans="1:10">
      <c r="A3734">
        <v>4251624000</v>
      </c>
      <c r="B3734" t="s">
        <v>82</v>
      </c>
      <c r="C3734">
        <v>10</v>
      </c>
      <c r="D3734">
        <v>425</v>
      </c>
      <c r="E3734">
        <v>162400</v>
      </c>
      <c r="F3734">
        <v>0</v>
      </c>
      <c r="G3734">
        <v>0</v>
      </c>
      <c r="H3734">
        <v>810</v>
      </c>
      <c r="I3734">
        <v>2</v>
      </c>
      <c r="J3734" t="s">
        <v>22</v>
      </c>
    </row>
    <row r="3735" spans="1:10">
      <c r="A3735">
        <v>4251624800</v>
      </c>
      <c r="B3735" t="s">
        <v>82</v>
      </c>
      <c r="C3735">
        <v>10</v>
      </c>
      <c r="D3735">
        <v>425</v>
      </c>
      <c r="E3735">
        <v>162400</v>
      </c>
      <c r="F3735">
        <v>0</v>
      </c>
      <c r="G3735">
        <v>0</v>
      </c>
      <c r="H3735">
        <v>810</v>
      </c>
      <c r="I3735">
        <v>2</v>
      </c>
      <c r="J3735" t="s">
        <v>22</v>
      </c>
    </row>
    <row r="3736" spans="1:10">
      <c r="A3736">
        <v>4251625000</v>
      </c>
      <c r="B3736" t="s">
        <v>215</v>
      </c>
      <c r="C3736">
        <v>10</v>
      </c>
      <c r="D3736">
        <v>425</v>
      </c>
      <c r="E3736">
        <v>162500</v>
      </c>
      <c r="F3736">
        <v>0</v>
      </c>
      <c r="G3736">
        <v>0</v>
      </c>
      <c r="H3736">
        <v>810</v>
      </c>
      <c r="I3736">
        <v>2</v>
      </c>
      <c r="J3736" t="s">
        <v>22</v>
      </c>
    </row>
    <row r="3737" spans="1:10">
      <c r="A3737">
        <v>4251710141</v>
      </c>
      <c r="B3737" t="s">
        <v>780</v>
      </c>
      <c r="C3737">
        <v>10</v>
      </c>
      <c r="D3737">
        <v>425</v>
      </c>
      <c r="E3737">
        <v>171000</v>
      </c>
      <c r="F3737">
        <v>141</v>
      </c>
      <c r="G3737">
        <v>0</v>
      </c>
      <c r="H3737">
        <v>425</v>
      </c>
      <c r="I3737">
        <v>2</v>
      </c>
      <c r="J3737" t="s">
        <v>22</v>
      </c>
    </row>
    <row r="3738" spans="1:10">
      <c r="A3738">
        <v>4251710750</v>
      </c>
      <c r="B3738" t="s">
        <v>780</v>
      </c>
      <c r="C3738">
        <v>10</v>
      </c>
      <c r="D3738">
        <v>425</v>
      </c>
      <c r="E3738">
        <v>171000</v>
      </c>
      <c r="F3738">
        <v>750</v>
      </c>
      <c r="G3738">
        <v>0</v>
      </c>
      <c r="H3738">
        <v>425</v>
      </c>
      <c r="I3738">
        <v>2</v>
      </c>
      <c r="J3738" t="s">
        <v>22</v>
      </c>
    </row>
    <row r="3739" spans="1:10">
      <c r="A3739">
        <v>4252110141</v>
      </c>
      <c r="B3739" t="s">
        <v>796</v>
      </c>
      <c r="C3739">
        <v>10</v>
      </c>
      <c r="D3739">
        <v>425</v>
      </c>
      <c r="E3739">
        <v>211000</v>
      </c>
      <c r="F3739">
        <v>141</v>
      </c>
      <c r="G3739">
        <v>0</v>
      </c>
      <c r="H3739">
        <v>425</v>
      </c>
      <c r="I3739">
        <v>2</v>
      </c>
      <c r="J3739" t="s">
        <v>22</v>
      </c>
    </row>
    <row r="3740" spans="1:10">
      <c r="A3740">
        <v>4252120141</v>
      </c>
      <c r="B3740" t="s">
        <v>83</v>
      </c>
      <c r="C3740">
        <v>10</v>
      </c>
      <c r="D3740">
        <v>425</v>
      </c>
      <c r="E3740">
        <v>212000</v>
      </c>
      <c r="F3740">
        <v>141</v>
      </c>
      <c r="G3740">
        <v>0</v>
      </c>
      <c r="H3740">
        <v>425</v>
      </c>
      <c r="I3740">
        <v>2</v>
      </c>
      <c r="J3740" t="s">
        <v>22</v>
      </c>
    </row>
    <row r="3741" spans="1:10">
      <c r="A3741">
        <v>4252120800</v>
      </c>
      <c r="B3741" t="s">
        <v>83</v>
      </c>
      <c r="C3741">
        <v>10</v>
      </c>
      <c r="D3741">
        <v>425</v>
      </c>
      <c r="E3741">
        <v>212000</v>
      </c>
      <c r="F3741">
        <v>0</v>
      </c>
      <c r="G3741">
        <v>0</v>
      </c>
      <c r="H3741">
        <v>800</v>
      </c>
      <c r="I3741">
        <v>2</v>
      </c>
      <c r="J3741" t="s">
        <v>22</v>
      </c>
    </row>
    <row r="3742" spans="1:10">
      <c r="A3742">
        <v>4252122165</v>
      </c>
      <c r="B3742" t="s">
        <v>83</v>
      </c>
      <c r="C3742">
        <v>10</v>
      </c>
      <c r="D3742">
        <v>425</v>
      </c>
      <c r="E3742">
        <v>212200</v>
      </c>
      <c r="F3742">
        <v>165</v>
      </c>
      <c r="G3742">
        <v>0</v>
      </c>
      <c r="H3742">
        <v>816</v>
      </c>
      <c r="I3742">
        <v>2</v>
      </c>
      <c r="J3742" t="s">
        <v>22</v>
      </c>
    </row>
    <row r="3743" spans="1:10">
      <c r="A3743">
        <v>4252130000</v>
      </c>
      <c r="B3743" t="s">
        <v>53</v>
      </c>
      <c r="C3743">
        <v>10</v>
      </c>
      <c r="D3743">
        <v>425</v>
      </c>
      <c r="E3743">
        <v>213000</v>
      </c>
      <c r="F3743">
        <v>0</v>
      </c>
      <c r="G3743">
        <v>0</v>
      </c>
      <c r="H3743">
        <v>425</v>
      </c>
      <c r="I3743">
        <v>2</v>
      </c>
      <c r="J3743" t="s">
        <v>22</v>
      </c>
    </row>
    <row r="3744" spans="1:10">
      <c r="A3744">
        <v>4252130111</v>
      </c>
      <c r="B3744" t="s">
        <v>53</v>
      </c>
      <c r="C3744">
        <v>27</v>
      </c>
      <c r="D3744">
        <v>425</v>
      </c>
      <c r="E3744">
        <v>213000</v>
      </c>
      <c r="F3744">
        <v>11</v>
      </c>
      <c r="G3744">
        <v>0</v>
      </c>
      <c r="H3744">
        <v>815</v>
      </c>
      <c r="I3744">
        <v>2</v>
      </c>
      <c r="J3744" t="s">
        <v>22</v>
      </c>
    </row>
    <row r="3745" spans="1:10">
      <c r="A3745">
        <v>4252130141</v>
      </c>
      <c r="B3745" t="s">
        <v>53</v>
      </c>
      <c r="C3745">
        <v>10</v>
      </c>
      <c r="D3745">
        <v>425</v>
      </c>
      <c r="E3745">
        <v>213000</v>
      </c>
      <c r="F3745">
        <v>141</v>
      </c>
      <c r="G3745">
        <v>0</v>
      </c>
      <c r="H3745">
        <v>425</v>
      </c>
      <c r="I3745">
        <v>2</v>
      </c>
      <c r="J3745" t="s">
        <v>22</v>
      </c>
    </row>
    <row r="3746" spans="1:10">
      <c r="A3746">
        <v>4252130751</v>
      </c>
      <c r="B3746" t="s">
        <v>53</v>
      </c>
      <c r="C3746">
        <v>10</v>
      </c>
      <c r="D3746">
        <v>425</v>
      </c>
      <c r="E3746">
        <v>213000</v>
      </c>
      <c r="F3746">
        <v>751</v>
      </c>
      <c r="G3746">
        <v>0</v>
      </c>
      <c r="H3746">
        <v>425</v>
      </c>
      <c r="I3746">
        <v>2</v>
      </c>
      <c r="J3746" t="s">
        <v>22</v>
      </c>
    </row>
    <row r="3747" spans="1:10">
      <c r="A3747">
        <v>4252130800</v>
      </c>
      <c r="B3747" t="s">
        <v>53</v>
      </c>
      <c r="C3747">
        <v>10</v>
      </c>
      <c r="D3747">
        <v>425</v>
      </c>
      <c r="E3747">
        <v>213000</v>
      </c>
      <c r="F3747">
        <v>0</v>
      </c>
      <c r="G3747">
        <v>0</v>
      </c>
      <c r="H3747">
        <v>800</v>
      </c>
      <c r="I3747">
        <v>2</v>
      </c>
      <c r="J3747" t="s">
        <v>22</v>
      </c>
    </row>
    <row r="3748" spans="1:10">
      <c r="A3748">
        <v>4252130999</v>
      </c>
      <c r="B3748" t="s">
        <v>110</v>
      </c>
      <c r="C3748">
        <v>10</v>
      </c>
      <c r="D3748">
        <v>425</v>
      </c>
      <c r="E3748">
        <v>213000</v>
      </c>
      <c r="F3748">
        <v>999</v>
      </c>
      <c r="G3748">
        <v>0</v>
      </c>
      <c r="H3748">
        <v>425</v>
      </c>
      <c r="I3748">
        <v>2</v>
      </c>
      <c r="J3748" t="s">
        <v>22</v>
      </c>
    </row>
    <row r="3749" spans="1:10">
      <c r="A3749">
        <v>4252140000</v>
      </c>
      <c r="B3749" t="s">
        <v>35</v>
      </c>
      <c r="C3749">
        <v>10</v>
      </c>
      <c r="D3749">
        <v>425</v>
      </c>
      <c r="E3749">
        <v>214000</v>
      </c>
      <c r="F3749">
        <v>0</v>
      </c>
      <c r="G3749">
        <v>0</v>
      </c>
      <c r="H3749">
        <v>425</v>
      </c>
      <c r="I3749">
        <v>2</v>
      </c>
      <c r="J3749" t="s">
        <v>22</v>
      </c>
    </row>
    <row r="3750" spans="1:10">
      <c r="A3750">
        <v>4252140111</v>
      </c>
      <c r="B3750" t="s">
        <v>35</v>
      </c>
      <c r="C3750">
        <v>27</v>
      </c>
      <c r="D3750">
        <v>425</v>
      </c>
      <c r="E3750">
        <v>214000</v>
      </c>
      <c r="F3750">
        <v>11</v>
      </c>
      <c r="G3750">
        <v>0</v>
      </c>
      <c r="H3750">
        <v>815</v>
      </c>
      <c r="I3750">
        <v>2</v>
      </c>
      <c r="J3750" t="s">
        <v>22</v>
      </c>
    </row>
    <row r="3751" spans="1:10">
      <c r="A3751">
        <v>4252140800</v>
      </c>
      <c r="B3751" t="s">
        <v>35</v>
      </c>
      <c r="C3751">
        <v>10</v>
      </c>
      <c r="D3751">
        <v>425</v>
      </c>
      <c r="E3751">
        <v>214000</v>
      </c>
      <c r="F3751">
        <v>0</v>
      </c>
      <c r="G3751">
        <v>0</v>
      </c>
      <c r="H3751">
        <v>800</v>
      </c>
      <c r="I3751">
        <v>2</v>
      </c>
      <c r="J3751" t="s">
        <v>22</v>
      </c>
    </row>
    <row r="3752" spans="1:10">
      <c r="A3752">
        <v>4252170800</v>
      </c>
      <c r="B3752" t="s">
        <v>119</v>
      </c>
      <c r="C3752">
        <v>10</v>
      </c>
      <c r="D3752">
        <v>425</v>
      </c>
      <c r="E3752">
        <v>217000</v>
      </c>
      <c r="F3752">
        <v>0</v>
      </c>
      <c r="G3752">
        <v>0</v>
      </c>
      <c r="H3752">
        <v>800</v>
      </c>
      <c r="I3752">
        <v>2</v>
      </c>
      <c r="J3752" t="s">
        <v>22</v>
      </c>
    </row>
    <row r="3753" spans="1:10">
      <c r="A3753">
        <v>4252182119</v>
      </c>
      <c r="B3753" t="s">
        <v>135</v>
      </c>
      <c r="C3753">
        <v>27</v>
      </c>
      <c r="D3753">
        <v>425</v>
      </c>
      <c r="E3753">
        <v>218200</v>
      </c>
      <c r="F3753">
        <v>19</v>
      </c>
      <c r="G3753">
        <v>0</v>
      </c>
      <c r="H3753">
        <v>425</v>
      </c>
      <c r="I3753">
        <v>2</v>
      </c>
      <c r="J3753" t="s">
        <v>22</v>
      </c>
    </row>
    <row r="3754" spans="1:10">
      <c r="A3754">
        <v>4252190000</v>
      </c>
      <c r="B3754" t="s">
        <v>55</v>
      </c>
      <c r="C3754">
        <v>10</v>
      </c>
      <c r="D3754">
        <v>425</v>
      </c>
      <c r="E3754">
        <v>219000</v>
      </c>
      <c r="F3754">
        <v>0</v>
      </c>
      <c r="G3754">
        <v>0</v>
      </c>
      <c r="H3754">
        <v>425</v>
      </c>
      <c r="I3754">
        <v>2</v>
      </c>
      <c r="J3754" t="s">
        <v>22</v>
      </c>
    </row>
    <row r="3755" spans="1:10">
      <c r="A3755">
        <v>4252190141</v>
      </c>
      <c r="B3755" t="s">
        <v>55</v>
      </c>
      <c r="C3755">
        <v>10</v>
      </c>
      <c r="D3755">
        <v>425</v>
      </c>
      <c r="E3755">
        <v>219000</v>
      </c>
      <c r="F3755">
        <v>141</v>
      </c>
      <c r="G3755">
        <v>0</v>
      </c>
      <c r="H3755">
        <v>425</v>
      </c>
      <c r="I3755">
        <v>2</v>
      </c>
      <c r="J3755" t="s">
        <v>22</v>
      </c>
    </row>
    <row r="3756" spans="1:10">
      <c r="A3756">
        <v>4252190381</v>
      </c>
      <c r="B3756" t="s">
        <v>1398</v>
      </c>
      <c r="C3756">
        <v>10</v>
      </c>
      <c r="D3756">
        <v>425</v>
      </c>
      <c r="E3756">
        <v>219000</v>
      </c>
      <c r="F3756">
        <v>381</v>
      </c>
      <c r="G3756">
        <v>0</v>
      </c>
      <c r="H3756">
        <v>841</v>
      </c>
      <c r="I3756">
        <v>2</v>
      </c>
      <c r="J3756" t="s">
        <v>22</v>
      </c>
    </row>
    <row r="3757" spans="1:10">
      <c r="A3757">
        <v>4252190750</v>
      </c>
      <c r="B3757" t="s">
        <v>1793</v>
      </c>
      <c r="C3757">
        <v>10</v>
      </c>
      <c r="D3757">
        <v>425</v>
      </c>
      <c r="E3757">
        <v>219000</v>
      </c>
      <c r="F3757">
        <v>750</v>
      </c>
      <c r="G3757">
        <v>0</v>
      </c>
      <c r="H3757">
        <v>425</v>
      </c>
      <c r="I3757">
        <v>2</v>
      </c>
      <c r="J3757" t="s">
        <v>22</v>
      </c>
    </row>
    <row r="3758" spans="1:10">
      <c r="A3758">
        <v>4252190751</v>
      </c>
      <c r="B3758" t="s">
        <v>1794</v>
      </c>
      <c r="C3758">
        <v>10</v>
      </c>
      <c r="D3758">
        <v>425</v>
      </c>
      <c r="E3758">
        <v>219000</v>
      </c>
      <c r="F3758">
        <v>751</v>
      </c>
      <c r="G3758">
        <v>0</v>
      </c>
      <c r="H3758">
        <v>425</v>
      </c>
      <c r="I3758">
        <v>2</v>
      </c>
      <c r="J3758" t="s">
        <v>22</v>
      </c>
    </row>
    <row r="3759" spans="1:10">
      <c r="A3759">
        <v>4252212141</v>
      </c>
      <c r="B3759" t="s">
        <v>56</v>
      </c>
      <c r="C3759">
        <v>10</v>
      </c>
      <c r="D3759">
        <v>425</v>
      </c>
      <c r="E3759">
        <v>221200</v>
      </c>
      <c r="F3759">
        <v>141</v>
      </c>
      <c r="G3759">
        <v>0</v>
      </c>
      <c r="H3759">
        <v>425</v>
      </c>
      <c r="I3759">
        <v>2</v>
      </c>
      <c r="J3759" t="s">
        <v>22</v>
      </c>
    </row>
    <row r="3760" spans="1:10">
      <c r="A3760">
        <v>4252212162</v>
      </c>
      <c r="B3760" t="s">
        <v>56</v>
      </c>
      <c r="C3760">
        <v>10</v>
      </c>
      <c r="D3760">
        <v>425</v>
      </c>
      <c r="E3760">
        <v>221200</v>
      </c>
      <c r="F3760">
        <v>162</v>
      </c>
      <c r="G3760">
        <v>0</v>
      </c>
      <c r="H3760">
        <v>818</v>
      </c>
      <c r="I3760">
        <v>2</v>
      </c>
      <c r="J3760" t="s">
        <v>22</v>
      </c>
    </row>
    <row r="3761" spans="1:10">
      <c r="A3761">
        <v>4252212381</v>
      </c>
      <c r="B3761" t="s">
        <v>56</v>
      </c>
      <c r="C3761">
        <v>10</v>
      </c>
      <c r="D3761">
        <v>425</v>
      </c>
      <c r="E3761">
        <v>221200</v>
      </c>
      <c r="F3761">
        <v>381</v>
      </c>
      <c r="G3761">
        <v>0</v>
      </c>
      <c r="H3761">
        <v>841</v>
      </c>
      <c r="I3761">
        <v>2</v>
      </c>
      <c r="J3761" t="s">
        <v>22</v>
      </c>
    </row>
    <row r="3762" spans="1:10">
      <c r="A3762">
        <v>4252213000</v>
      </c>
      <c r="B3762" t="s">
        <v>36</v>
      </c>
      <c r="C3762">
        <v>10</v>
      </c>
      <c r="D3762">
        <v>425</v>
      </c>
      <c r="E3762">
        <v>221300</v>
      </c>
      <c r="F3762">
        <v>0</v>
      </c>
      <c r="G3762">
        <v>0</v>
      </c>
      <c r="H3762">
        <v>425</v>
      </c>
      <c r="I3762">
        <v>2</v>
      </c>
      <c r="J3762" t="s">
        <v>22</v>
      </c>
    </row>
    <row r="3763" spans="1:10">
      <c r="A3763">
        <v>4252213141</v>
      </c>
      <c r="B3763" t="s">
        <v>36</v>
      </c>
      <c r="C3763">
        <v>10</v>
      </c>
      <c r="D3763">
        <v>425</v>
      </c>
      <c r="E3763">
        <v>221300</v>
      </c>
      <c r="F3763">
        <v>141</v>
      </c>
      <c r="G3763">
        <v>0</v>
      </c>
      <c r="H3763">
        <v>425</v>
      </c>
      <c r="I3763">
        <v>2</v>
      </c>
      <c r="J3763" t="s">
        <v>22</v>
      </c>
    </row>
    <row r="3764" spans="1:10">
      <c r="A3764">
        <v>4252213381</v>
      </c>
      <c r="B3764" t="s">
        <v>36</v>
      </c>
      <c r="C3764">
        <v>10</v>
      </c>
      <c r="D3764">
        <v>425</v>
      </c>
      <c r="E3764">
        <v>221300</v>
      </c>
      <c r="F3764">
        <v>381</v>
      </c>
      <c r="G3764">
        <v>0</v>
      </c>
      <c r="H3764">
        <v>841</v>
      </c>
      <c r="I3764">
        <v>2</v>
      </c>
      <c r="J3764" t="s">
        <v>22</v>
      </c>
    </row>
    <row r="3765" spans="1:10">
      <c r="A3765">
        <v>4252214141</v>
      </c>
      <c r="B3765" t="s">
        <v>781</v>
      </c>
      <c r="C3765">
        <v>10</v>
      </c>
      <c r="D3765">
        <v>425</v>
      </c>
      <c r="E3765">
        <v>221400</v>
      </c>
      <c r="F3765">
        <v>141</v>
      </c>
      <c r="G3765">
        <v>0</v>
      </c>
      <c r="H3765">
        <v>425</v>
      </c>
      <c r="I3765">
        <v>2</v>
      </c>
      <c r="J3765" t="s">
        <v>22</v>
      </c>
    </row>
    <row r="3766" spans="1:10">
      <c r="A3766">
        <v>4252214381</v>
      </c>
      <c r="B3766" t="s">
        <v>272</v>
      </c>
      <c r="C3766">
        <v>10</v>
      </c>
      <c r="D3766">
        <v>425</v>
      </c>
      <c r="E3766">
        <v>221400</v>
      </c>
      <c r="F3766">
        <v>381</v>
      </c>
      <c r="G3766">
        <v>0</v>
      </c>
      <c r="H3766">
        <v>841</v>
      </c>
      <c r="I3766">
        <v>2</v>
      </c>
      <c r="J3766" t="s">
        <v>22</v>
      </c>
    </row>
    <row r="3767" spans="1:10">
      <c r="A3767">
        <v>4252219141</v>
      </c>
      <c r="B3767" t="s">
        <v>84</v>
      </c>
      <c r="C3767">
        <v>10</v>
      </c>
      <c r="D3767">
        <v>425</v>
      </c>
      <c r="E3767">
        <v>221900</v>
      </c>
      <c r="F3767">
        <v>141</v>
      </c>
      <c r="G3767">
        <v>0</v>
      </c>
      <c r="H3767">
        <v>425</v>
      </c>
      <c r="I3767">
        <v>2</v>
      </c>
      <c r="J3767" t="s">
        <v>22</v>
      </c>
    </row>
    <row r="3768" spans="1:10">
      <c r="A3768">
        <v>4252219165</v>
      </c>
      <c r="B3768" t="s">
        <v>84</v>
      </c>
      <c r="C3768">
        <v>10</v>
      </c>
      <c r="D3768">
        <v>425</v>
      </c>
      <c r="E3768">
        <v>221900</v>
      </c>
      <c r="F3768">
        <v>165</v>
      </c>
      <c r="G3768">
        <v>0</v>
      </c>
      <c r="H3768">
        <v>816</v>
      </c>
      <c r="I3768">
        <v>2</v>
      </c>
      <c r="J3768" t="s">
        <v>22</v>
      </c>
    </row>
    <row r="3769" spans="1:10">
      <c r="A3769">
        <v>4252219381</v>
      </c>
      <c r="B3769" t="s">
        <v>84</v>
      </c>
      <c r="C3769">
        <v>10</v>
      </c>
      <c r="D3769">
        <v>425</v>
      </c>
      <c r="E3769">
        <v>221900</v>
      </c>
      <c r="F3769">
        <v>381</v>
      </c>
      <c r="G3769">
        <v>0</v>
      </c>
      <c r="H3769">
        <v>841</v>
      </c>
      <c r="I3769">
        <v>2</v>
      </c>
      <c r="J3769" t="s">
        <v>22</v>
      </c>
    </row>
    <row r="3770" spans="1:10">
      <c r="A3770">
        <v>4252219704</v>
      </c>
      <c r="B3770" t="s">
        <v>84</v>
      </c>
      <c r="C3770">
        <v>10</v>
      </c>
      <c r="D3770">
        <v>425</v>
      </c>
      <c r="E3770">
        <v>221900</v>
      </c>
      <c r="F3770">
        <v>704</v>
      </c>
      <c r="G3770">
        <v>0</v>
      </c>
      <c r="H3770">
        <v>800</v>
      </c>
      <c r="I3770">
        <v>2</v>
      </c>
      <c r="J3770" t="s">
        <v>22</v>
      </c>
    </row>
    <row r="3771" spans="1:10">
      <c r="A3771">
        <v>4252219999</v>
      </c>
      <c r="B3771" t="s">
        <v>378</v>
      </c>
      <c r="C3771">
        <v>10</v>
      </c>
      <c r="D3771">
        <v>425</v>
      </c>
      <c r="E3771">
        <v>221900</v>
      </c>
      <c r="F3771">
        <v>999</v>
      </c>
      <c r="G3771">
        <v>0</v>
      </c>
      <c r="H3771">
        <v>425</v>
      </c>
      <c r="I3771">
        <v>2</v>
      </c>
      <c r="J3771" t="s">
        <v>22</v>
      </c>
    </row>
    <row r="3772" spans="1:10">
      <c r="A3772">
        <v>4252222000</v>
      </c>
      <c r="B3772" t="s">
        <v>37</v>
      </c>
      <c r="C3772">
        <v>10</v>
      </c>
      <c r="D3772">
        <v>425</v>
      </c>
      <c r="E3772">
        <v>222200</v>
      </c>
      <c r="F3772">
        <v>0</v>
      </c>
      <c r="G3772">
        <v>0</v>
      </c>
      <c r="H3772">
        <v>425</v>
      </c>
      <c r="I3772">
        <v>2</v>
      </c>
      <c r="J3772" t="s">
        <v>22</v>
      </c>
    </row>
    <row r="3773" spans="1:10">
      <c r="A3773">
        <v>4252222141</v>
      </c>
      <c r="B3773" t="s">
        <v>37</v>
      </c>
      <c r="C3773">
        <v>10</v>
      </c>
      <c r="D3773">
        <v>425</v>
      </c>
      <c r="E3773">
        <v>222200</v>
      </c>
      <c r="F3773">
        <v>141</v>
      </c>
      <c r="G3773">
        <v>0</v>
      </c>
      <c r="H3773">
        <v>425</v>
      </c>
      <c r="I3773">
        <v>2</v>
      </c>
      <c r="J3773" t="s">
        <v>22</v>
      </c>
    </row>
    <row r="3774" spans="1:10">
      <c r="A3774">
        <v>4252222750</v>
      </c>
      <c r="B3774" t="s">
        <v>910</v>
      </c>
      <c r="C3774">
        <v>10</v>
      </c>
      <c r="D3774">
        <v>425</v>
      </c>
      <c r="E3774">
        <v>222200</v>
      </c>
      <c r="F3774">
        <v>750</v>
      </c>
      <c r="G3774">
        <v>0</v>
      </c>
      <c r="H3774">
        <v>425</v>
      </c>
      <c r="I3774">
        <v>2</v>
      </c>
      <c r="J3774" t="s">
        <v>22</v>
      </c>
    </row>
    <row r="3775" spans="1:10">
      <c r="A3775">
        <v>4252222800</v>
      </c>
      <c r="B3775" t="s">
        <v>37</v>
      </c>
      <c r="C3775">
        <v>10</v>
      </c>
      <c r="D3775">
        <v>425</v>
      </c>
      <c r="E3775">
        <v>222200</v>
      </c>
      <c r="F3775">
        <v>0</v>
      </c>
      <c r="G3775">
        <v>0</v>
      </c>
      <c r="H3775">
        <v>800</v>
      </c>
      <c r="I3775">
        <v>2</v>
      </c>
      <c r="J3775" t="s">
        <v>22</v>
      </c>
    </row>
    <row r="3776" spans="1:10">
      <c r="A3776">
        <v>4252222999</v>
      </c>
      <c r="B3776" t="s">
        <v>112</v>
      </c>
      <c r="C3776">
        <v>10</v>
      </c>
      <c r="D3776">
        <v>425</v>
      </c>
      <c r="E3776">
        <v>222200</v>
      </c>
      <c r="F3776">
        <v>999</v>
      </c>
      <c r="G3776">
        <v>0</v>
      </c>
      <c r="H3776">
        <v>425</v>
      </c>
      <c r="I3776">
        <v>2</v>
      </c>
      <c r="J3776" t="s">
        <v>22</v>
      </c>
    </row>
    <row r="3777" spans="1:10">
      <c r="A3777">
        <v>4252223000</v>
      </c>
      <c r="B3777" t="s">
        <v>38</v>
      </c>
      <c r="C3777">
        <v>10</v>
      </c>
      <c r="D3777">
        <v>425</v>
      </c>
      <c r="E3777">
        <v>222300</v>
      </c>
      <c r="F3777">
        <v>0</v>
      </c>
      <c r="G3777">
        <v>0</v>
      </c>
      <c r="H3777">
        <v>425</v>
      </c>
      <c r="I3777">
        <v>2</v>
      </c>
      <c r="J3777" t="s">
        <v>22</v>
      </c>
    </row>
    <row r="3778" spans="1:10">
      <c r="A3778">
        <v>4252223800</v>
      </c>
      <c r="B3778" t="s">
        <v>38</v>
      </c>
      <c r="C3778">
        <v>10</v>
      </c>
      <c r="D3778">
        <v>425</v>
      </c>
      <c r="E3778">
        <v>222300</v>
      </c>
      <c r="F3778">
        <v>0</v>
      </c>
      <c r="G3778">
        <v>0</v>
      </c>
      <c r="H3778">
        <v>800</v>
      </c>
      <c r="I3778">
        <v>2</v>
      </c>
      <c r="J3778" t="s">
        <v>22</v>
      </c>
    </row>
    <row r="3779" spans="1:10">
      <c r="A3779">
        <v>4252224000</v>
      </c>
      <c r="B3779" t="s">
        <v>72</v>
      </c>
      <c r="C3779">
        <v>10</v>
      </c>
      <c r="D3779">
        <v>425</v>
      </c>
      <c r="E3779">
        <v>222400</v>
      </c>
      <c r="F3779">
        <v>0</v>
      </c>
      <c r="G3779">
        <v>0</v>
      </c>
      <c r="H3779">
        <v>817</v>
      </c>
      <c r="I3779">
        <v>2</v>
      </c>
      <c r="J3779" t="s">
        <v>22</v>
      </c>
    </row>
    <row r="3780" spans="1:10">
      <c r="A3780">
        <v>4252224022</v>
      </c>
      <c r="B3780" t="s">
        <v>73</v>
      </c>
      <c r="C3780">
        <v>10</v>
      </c>
      <c r="D3780">
        <v>425</v>
      </c>
      <c r="E3780">
        <v>222400</v>
      </c>
      <c r="F3780">
        <v>0</v>
      </c>
      <c r="G3780">
        <v>0</v>
      </c>
      <c r="H3780">
        <v>425</v>
      </c>
      <c r="I3780">
        <v>2</v>
      </c>
      <c r="J3780" t="s">
        <v>22</v>
      </c>
    </row>
    <row r="3781" spans="1:10">
      <c r="A3781">
        <v>4252224031</v>
      </c>
      <c r="B3781" t="s">
        <v>72</v>
      </c>
      <c r="C3781">
        <v>10</v>
      </c>
      <c r="D3781">
        <v>425</v>
      </c>
      <c r="E3781">
        <v>222400</v>
      </c>
      <c r="F3781">
        <v>31</v>
      </c>
      <c r="G3781">
        <v>0</v>
      </c>
      <c r="H3781">
        <v>817</v>
      </c>
      <c r="I3781">
        <v>2</v>
      </c>
      <c r="J3781" t="s">
        <v>22</v>
      </c>
    </row>
    <row r="3782" spans="1:10">
      <c r="A3782">
        <v>4252231000</v>
      </c>
      <c r="B3782" t="s">
        <v>361</v>
      </c>
      <c r="C3782">
        <v>10</v>
      </c>
      <c r="D3782">
        <v>425</v>
      </c>
      <c r="E3782">
        <v>223100</v>
      </c>
      <c r="F3782">
        <v>0</v>
      </c>
      <c r="G3782">
        <v>0</v>
      </c>
      <c r="H3782">
        <v>425</v>
      </c>
      <c r="I3782">
        <v>2</v>
      </c>
      <c r="J3782" t="s">
        <v>22</v>
      </c>
    </row>
    <row r="3783" spans="1:10">
      <c r="A3783">
        <v>4252239000</v>
      </c>
      <c r="B3783" t="s">
        <v>39</v>
      </c>
      <c r="C3783">
        <v>10</v>
      </c>
      <c r="D3783">
        <v>425</v>
      </c>
      <c r="E3783">
        <v>223900</v>
      </c>
      <c r="F3783">
        <v>0</v>
      </c>
      <c r="G3783">
        <v>0</v>
      </c>
      <c r="H3783">
        <v>425</v>
      </c>
      <c r="I3783">
        <v>2</v>
      </c>
      <c r="J3783" t="s">
        <v>22</v>
      </c>
    </row>
    <row r="3784" spans="1:10">
      <c r="A3784">
        <v>4252239001</v>
      </c>
      <c r="B3784" t="s">
        <v>40</v>
      </c>
      <c r="C3784">
        <v>10</v>
      </c>
      <c r="D3784">
        <v>425</v>
      </c>
      <c r="E3784">
        <v>223910</v>
      </c>
      <c r="F3784">
        <v>0</v>
      </c>
      <c r="G3784">
        <v>0</v>
      </c>
      <c r="H3784">
        <v>425</v>
      </c>
      <c r="I3784">
        <v>2</v>
      </c>
      <c r="J3784" t="s">
        <v>22</v>
      </c>
    </row>
    <row r="3785" spans="1:10">
      <c r="A3785">
        <v>4252239141</v>
      </c>
      <c r="B3785" t="s">
        <v>782</v>
      </c>
      <c r="C3785">
        <v>10</v>
      </c>
      <c r="D3785">
        <v>425</v>
      </c>
      <c r="E3785">
        <v>223900</v>
      </c>
      <c r="F3785">
        <v>141</v>
      </c>
      <c r="G3785">
        <v>0</v>
      </c>
      <c r="H3785">
        <v>425</v>
      </c>
      <c r="I3785">
        <v>2</v>
      </c>
      <c r="J3785" t="s">
        <v>22</v>
      </c>
    </row>
    <row r="3786" spans="1:10">
      <c r="A3786">
        <v>4252239800</v>
      </c>
      <c r="B3786" t="s">
        <v>39</v>
      </c>
      <c r="C3786">
        <v>10</v>
      </c>
      <c r="D3786">
        <v>425</v>
      </c>
      <c r="E3786">
        <v>223900</v>
      </c>
      <c r="F3786">
        <v>0</v>
      </c>
      <c r="G3786">
        <v>0</v>
      </c>
      <c r="H3786">
        <v>800</v>
      </c>
      <c r="I3786">
        <v>2</v>
      </c>
      <c r="J3786" t="s">
        <v>22</v>
      </c>
    </row>
    <row r="3787" spans="1:10">
      <c r="A3787">
        <v>4252410000</v>
      </c>
      <c r="B3787" t="s">
        <v>41</v>
      </c>
      <c r="C3787">
        <v>10</v>
      </c>
      <c r="D3787">
        <v>425</v>
      </c>
      <c r="E3787">
        <v>241000</v>
      </c>
      <c r="F3787">
        <v>0</v>
      </c>
      <c r="G3787">
        <v>0</v>
      </c>
      <c r="H3787">
        <v>425</v>
      </c>
      <c r="I3787">
        <v>2</v>
      </c>
      <c r="J3787" t="s">
        <v>22</v>
      </c>
    </row>
    <row r="3788" spans="1:10">
      <c r="A3788">
        <v>4252410165</v>
      </c>
      <c r="B3788" t="s">
        <v>41</v>
      </c>
      <c r="C3788">
        <v>10</v>
      </c>
      <c r="D3788">
        <v>425</v>
      </c>
      <c r="E3788">
        <v>241000</v>
      </c>
      <c r="F3788">
        <v>165</v>
      </c>
      <c r="G3788">
        <v>0</v>
      </c>
      <c r="H3788">
        <v>816</v>
      </c>
      <c r="I3788">
        <v>2</v>
      </c>
      <c r="J3788" t="s">
        <v>22</v>
      </c>
    </row>
    <row r="3789" spans="1:10">
      <c r="A3789">
        <v>4252410750</v>
      </c>
      <c r="B3789" t="s">
        <v>895</v>
      </c>
      <c r="C3789">
        <v>10</v>
      </c>
      <c r="D3789">
        <v>425</v>
      </c>
      <c r="E3789">
        <v>241000</v>
      </c>
      <c r="F3789">
        <v>750</v>
      </c>
      <c r="G3789">
        <v>0</v>
      </c>
      <c r="H3789">
        <v>425</v>
      </c>
      <c r="I3789">
        <v>2</v>
      </c>
      <c r="J3789" t="s">
        <v>22</v>
      </c>
    </row>
    <row r="3790" spans="1:10">
      <c r="A3790">
        <v>4252410800</v>
      </c>
      <c r="B3790" t="s">
        <v>41</v>
      </c>
      <c r="C3790">
        <v>10</v>
      </c>
      <c r="D3790">
        <v>425</v>
      </c>
      <c r="E3790">
        <v>241000</v>
      </c>
      <c r="F3790">
        <v>0</v>
      </c>
      <c r="G3790">
        <v>0</v>
      </c>
      <c r="H3790">
        <v>800</v>
      </c>
      <c r="I3790">
        <v>2</v>
      </c>
      <c r="J3790" t="s">
        <v>22</v>
      </c>
    </row>
    <row r="3791" spans="1:10">
      <c r="A3791">
        <v>4252410999</v>
      </c>
      <c r="B3791" t="s">
        <v>113</v>
      </c>
      <c r="C3791">
        <v>10</v>
      </c>
      <c r="D3791">
        <v>425</v>
      </c>
      <c r="E3791">
        <v>241000</v>
      </c>
      <c r="F3791">
        <v>999</v>
      </c>
      <c r="G3791">
        <v>0</v>
      </c>
      <c r="H3791">
        <v>425</v>
      </c>
      <c r="I3791">
        <v>2</v>
      </c>
      <c r="J3791" t="s">
        <v>22</v>
      </c>
    </row>
    <row r="3792" spans="1:10">
      <c r="A3792">
        <v>4252411750</v>
      </c>
      <c r="B3792" t="s">
        <v>898</v>
      </c>
      <c r="C3792">
        <v>10</v>
      </c>
      <c r="D3792">
        <v>425</v>
      </c>
      <c r="E3792">
        <v>241000</v>
      </c>
      <c r="F3792">
        <v>750</v>
      </c>
      <c r="G3792">
        <v>0</v>
      </c>
      <c r="H3792">
        <v>425</v>
      </c>
      <c r="I3792">
        <v>2</v>
      </c>
      <c r="J3792" t="s">
        <v>22</v>
      </c>
    </row>
    <row r="3793" spans="1:10">
      <c r="A3793">
        <v>4252490000</v>
      </c>
      <c r="B3793" t="s">
        <v>120</v>
      </c>
      <c r="C3793">
        <v>60</v>
      </c>
      <c r="D3793">
        <v>425</v>
      </c>
      <c r="E3793">
        <v>249000</v>
      </c>
      <c r="F3793">
        <v>0</v>
      </c>
      <c r="G3793">
        <v>0</v>
      </c>
      <c r="H3793">
        <v>425</v>
      </c>
      <c r="I3793">
        <v>2</v>
      </c>
      <c r="J3793" t="s">
        <v>22</v>
      </c>
    </row>
    <row r="3794" spans="1:10">
      <c r="A3794">
        <v>4252490001</v>
      </c>
      <c r="B3794" t="s">
        <v>232</v>
      </c>
      <c r="C3794">
        <v>60</v>
      </c>
      <c r="D3794">
        <v>425</v>
      </c>
      <c r="E3794">
        <v>249000</v>
      </c>
      <c r="F3794">
        <v>0</v>
      </c>
      <c r="G3794">
        <v>0</v>
      </c>
      <c r="H3794">
        <v>425</v>
      </c>
      <c r="I3794">
        <v>2</v>
      </c>
      <c r="J3794" t="s">
        <v>22</v>
      </c>
    </row>
    <row r="3795" spans="1:10">
      <c r="A3795">
        <v>4252531000</v>
      </c>
      <c r="B3795" t="s">
        <v>42</v>
      </c>
      <c r="C3795">
        <v>10</v>
      </c>
      <c r="D3795">
        <v>425</v>
      </c>
      <c r="E3795">
        <v>253100</v>
      </c>
      <c r="F3795">
        <v>0</v>
      </c>
      <c r="G3795">
        <v>0</v>
      </c>
      <c r="H3795">
        <v>823</v>
      </c>
      <c r="I3795">
        <v>2</v>
      </c>
      <c r="J3795" t="s">
        <v>22</v>
      </c>
    </row>
    <row r="3796" spans="1:10">
      <c r="A3796">
        <v>4252531001</v>
      </c>
      <c r="B3796" t="s">
        <v>42</v>
      </c>
      <c r="C3796">
        <v>10</v>
      </c>
      <c r="D3796">
        <v>425</v>
      </c>
      <c r="E3796">
        <v>253100</v>
      </c>
      <c r="F3796">
        <v>0</v>
      </c>
      <c r="G3796">
        <v>0</v>
      </c>
      <c r="H3796">
        <v>823</v>
      </c>
      <c r="I3796">
        <v>2</v>
      </c>
      <c r="J3796" t="s">
        <v>22</v>
      </c>
    </row>
    <row r="3797" spans="1:10">
      <c r="A3797">
        <v>4252531081</v>
      </c>
      <c r="B3797" t="s">
        <v>42</v>
      </c>
      <c r="C3797">
        <v>81</v>
      </c>
      <c r="D3797">
        <v>425</v>
      </c>
      <c r="E3797">
        <v>253100</v>
      </c>
      <c r="F3797">
        <v>0</v>
      </c>
      <c r="G3797">
        <v>0</v>
      </c>
      <c r="H3797">
        <v>425</v>
      </c>
      <c r="I3797">
        <v>2</v>
      </c>
      <c r="J3797" t="s">
        <v>22</v>
      </c>
    </row>
    <row r="3798" spans="1:10">
      <c r="A3798">
        <v>4252531753</v>
      </c>
      <c r="B3798" t="s">
        <v>1408</v>
      </c>
      <c r="C3798">
        <v>10</v>
      </c>
      <c r="D3798">
        <v>425</v>
      </c>
      <c r="E3798">
        <v>253100</v>
      </c>
      <c r="F3798">
        <v>753</v>
      </c>
      <c r="G3798">
        <v>0</v>
      </c>
      <c r="H3798">
        <v>810</v>
      </c>
      <c r="I3798">
        <v>3</v>
      </c>
      <c r="J3798" t="s">
        <v>22</v>
      </c>
    </row>
    <row r="3799" spans="1:10">
      <c r="A3799">
        <v>4252531800</v>
      </c>
      <c r="B3799" t="s">
        <v>42</v>
      </c>
      <c r="C3799">
        <v>10</v>
      </c>
      <c r="D3799">
        <v>425</v>
      </c>
      <c r="E3799">
        <v>253100</v>
      </c>
      <c r="F3799">
        <v>0</v>
      </c>
      <c r="G3799">
        <v>0</v>
      </c>
      <c r="H3799">
        <v>800</v>
      </c>
      <c r="I3799">
        <v>2</v>
      </c>
      <c r="J3799" t="s">
        <v>22</v>
      </c>
    </row>
    <row r="3800" spans="1:10">
      <c r="A3800">
        <v>4252533000</v>
      </c>
      <c r="B3800" t="s">
        <v>43</v>
      </c>
      <c r="C3800">
        <v>10</v>
      </c>
      <c r="D3800">
        <v>425</v>
      </c>
      <c r="E3800">
        <v>253300</v>
      </c>
      <c r="F3800">
        <v>0</v>
      </c>
      <c r="G3800">
        <v>0</v>
      </c>
      <c r="H3800">
        <v>425</v>
      </c>
      <c r="I3800">
        <v>2</v>
      </c>
      <c r="J3800" t="s">
        <v>22</v>
      </c>
    </row>
    <row r="3801" spans="1:10">
      <c r="A3801">
        <v>4252533800</v>
      </c>
      <c r="B3801" t="s">
        <v>43</v>
      </c>
      <c r="C3801">
        <v>10</v>
      </c>
      <c r="D3801">
        <v>425</v>
      </c>
      <c r="E3801">
        <v>253300</v>
      </c>
      <c r="F3801">
        <v>0</v>
      </c>
      <c r="G3801">
        <v>0</v>
      </c>
      <c r="H3801">
        <v>800</v>
      </c>
      <c r="I3801">
        <v>2</v>
      </c>
      <c r="J3801" t="s">
        <v>22</v>
      </c>
    </row>
    <row r="3802" spans="1:10">
      <c r="A3802">
        <v>4252537000</v>
      </c>
      <c r="B3802" t="s">
        <v>142</v>
      </c>
      <c r="C3802">
        <v>10</v>
      </c>
      <c r="D3802">
        <v>425</v>
      </c>
      <c r="E3802">
        <v>253700</v>
      </c>
      <c r="F3802">
        <v>0</v>
      </c>
      <c r="G3802">
        <v>0</v>
      </c>
      <c r="H3802">
        <v>425</v>
      </c>
      <c r="I3802">
        <v>2</v>
      </c>
      <c r="J3802" t="s">
        <v>22</v>
      </c>
    </row>
    <row r="3803" spans="1:10">
      <c r="A3803">
        <v>4252537081</v>
      </c>
      <c r="B3803" t="s">
        <v>142</v>
      </c>
      <c r="C3803">
        <v>81</v>
      </c>
      <c r="D3803">
        <v>425</v>
      </c>
      <c r="E3803">
        <v>253700</v>
      </c>
      <c r="F3803">
        <v>0</v>
      </c>
      <c r="G3803">
        <v>0</v>
      </c>
      <c r="H3803">
        <v>425</v>
      </c>
      <c r="I3803">
        <v>2</v>
      </c>
      <c r="J3803" t="s">
        <v>22</v>
      </c>
    </row>
    <row r="3804" spans="1:10">
      <c r="A3804">
        <v>4252537800</v>
      </c>
      <c r="B3804" t="s">
        <v>142</v>
      </c>
      <c r="C3804">
        <v>10</v>
      </c>
      <c r="D3804">
        <v>425</v>
      </c>
      <c r="E3804">
        <v>253700</v>
      </c>
      <c r="F3804">
        <v>0</v>
      </c>
      <c r="G3804">
        <v>0</v>
      </c>
      <c r="H3804">
        <v>800</v>
      </c>
      <c r="I3804">
        <v>2</v>
      </c>
      <c r="J3804" t="s">
        <v>22</v>
      </c>
    </row>
    <row r="3805" spans="1:10">
      <c r="A3805">
        <v>4252537999</v>
      </c>
      <c r="B3805" t="s">
        <v>218</v>
      </c>
      <c r="C3805">
        <v>10</v>
      </c>
      <c r="D3805">
        <v>425</v>
      </c>
      <c r="E3805">
        <v>253700</v>
      </c>
      <c r="F3805">
        <v>999</v>
      </c>
      <c r="G3805">
        <v>0</v>
      </c>
      <c r="H3805">
        <v>425</v>
      </c>
      <c r="I3805">
        <v>2</v>
      </c>
      <c r="J3805" t="s">
        <v>22</v>
      </c>
    </row>
    <row r="3806" spans="1:10">
      <c r="A3806">
        <v>4252544141</v>
      </c>
      <c r="B3806" t="s">
        <v>783</v>
      </c>
      <c r="C3806">
        <v>10</v>
      </c>
      <c r="D3806">
        <v>425</v>
      </c>
      <c r="E3806">
        <v>254410</v>
      </c>
      <c r="F3806">
        <v>141</v>
      </c>
      <c r="G3806">
        <v>0</v>
      </c>
      <c r="H3806">
        <v>425</v>
      </c>
      <c r="I3806">
        <v>2</v>
      </c>
      <c r="J3806" t="s">
        <v>22</v>
      </c>
    </row>
    <row r="3807" spans="1:10">
      <c r="A3807">
        <v>4252546000</v>
      </c>
      <c r="B3807" t="s">
        <v>60</v>
      </c>
      <c r="C3807">
        <v>10</v>
      </c>
      <c r="D3807">
        <v>425</v>
      </c>
      <c r="E3807">
        <v>254490</v>
      </c>
      <c r="F3807">
        <v>0</v>
      </c>
      <c r="G3807">
        <v>0</v>
      </c>
      <c r="H3807">
        <v>425</v>
      </c>
      <c r="I3807">
        <v>2</v>
      </c>
      <c r="J3807" t="s">
        <v>22</v>
      </c>
    </row>
    <row r="3808" spans="1:10">
      <c r="A3808">
        <v>4252546001</v>
      </c>
      <c r="B3808" t="s">
        <v>60</v>
      </c>
      <c r="C3808">
        <v>10</v>
      </c>
      <c r="D3808">
        <v>425</v>
      </c>
      <c r="E3808">
        <v>254490</v>
      </c>
      <c r="F3808">
        <v>0</v>
      </c>
      <c r="G3808">
        <v>0</v>
      </c>
      <c r="H3808">
        <v>810</v>
      </c>
      <c r="I3808">
        <v>2</v>
      </c>
      <c r="J3808" t="s">
        <v>22</v>
      </c>
    </row>
    <row r="3809" spans="1:10">
      <c r="A3809">
        <v>4252551750</v>
      </c>
      <c r="B3809" t="s">
        <v>1409</v>
      </c>
      <c r="C3809">
        <v>10</v>
      </c>
      <c r="D3809">
        <v>425</v>
      </c>
      <c r="E3809">
        <v>255100</v>
      </c>
      <c r="F3809">
        <v>750</v>
      </c>
      <c r="G3809">
        <v>0</v>
      </c>
      <c r="H3809">
        <v>425</v>
      </c>
      <c r="I3809">
        <v>3</v>
      </c>
      <c r="J3809" t="s">
        <v>22</v>
      </c>
    </row>
    <row r="3810" spans="1:10">
      <c r="A3810">
        <v>4252553000</v>
      </c>
      <c r="B3810" t="s">
        <v>75</v>
      </c>
      <c r="C3810">
        <v>10</v>
      </c>
      <c r="D3810">
        <v>425</v>
      </c>
      <c r="E3810">
        <v>255300</v>
      </c>
      <c r="F3810">
        <v>0</v>
      </c>
      <c r="G3810">
        <v>0</v>
      </c>
      <c r="H3810">
        <v>425</v>
      </c>
      <c r="I3810">
        <v>2</v>
      </c>
      <c r="J3810" t="s">
        <v>22</v>
      </c>
    </row>
    <row r="3811" spans="1:10">
      <c r="A3811">
        <v>4252561000</v>
      </c>
      <c r="B3811" t="s">
        <v>182</v>
      </c>
      <c r="C3811">
        <v>10</v>
      </c>
      <c r="D3811">
        <v>425</v>
      </c>
      <c r="E3811">
        <v>256100</v>
      </c>
      <c r="F3811">
        <v>0</v>
      </c>
      <c r="G3811">
        <v>0</v>
      </c>
      <c r="H3811">
        <v>425</v>
      </c>
      <c r="I3811">
        <v>3</v>
      </c>
      <c r="J3811" t="s">
        <v>22</v>
      </c>
    </row>
    <row r="3812" spans="1:10">
      <c r="A3812">
        <v>4252564000</v>
      </c>
      <c r="B3812" t="s">
        <v>183</v>
      </c>
      <c r="C3812">
        <v>10</v>
      </c>
      <c r="D3812">
        <v>425</v>
      </c>
      <c r="E3812">
        <v>256740</v>
      </c>
      <c r="F3812">
        <v>0</v>
      </c>
      <c r="G3812">
        <v>0</v>
      </c>
      <c r="H3812">
        <v>810</v>
      </c>
      <c r="I3812">
        <v>2</v>
      </c>
      <c r="J3812" t="s">
        <v>22</v>
      </c>
    </row>
    <row r="3813" spans="1:10">
      <c r="A3813">
        <v>4252564001</v>
      </c>
      <c r="B3813" t="s">
        <v>183</v>
      </c>
      <c r="C3813">
        <v>10</v>
      </c>
      <c r="D3813">
        <v>425</v>
      </c>
      <c r="E3813">
        <v>256740</v>
      </c>
      <c r="F3813">
        <v>0</v>
      </c>
      <c r="G3813">
        <v>162112</v>
      </c>
      <c r="H3813">
        <v>425</v>
      </c>
      <c r="I3813">
        <v>2</v>
      </c>
      <c r="J3813" t="s">
        <v>22</v>
      </c>
    </row>
    <row r="3814" spans="1:10">
      <c r="A3814">
        <v>4252564002</v>
      </c>
      <c r="B3814" t="s">
        <v>183</v>
      </c>
      <c r="C3814">
        <v>10</v>
      </c>
      <c r="D3814">
        <v>425</v>
      </c>
      <c r="E3814">
        <v>256740</v>
      </c>
      <c r="F3814">
        <v>0</v>
      </c>
      <c r="G3814">
        <v>162113</v>
      </c>
      <c r="H3814">
        <v>425</v>
      </c>
      <c r="I3814">
        <v>2</v>
      </c>
      <c r="J3814" t="s">
        <v>22</v>
      </c>
    </row>
    <row r="3815" spans="1:10">
      <c r="A3815">
        <v>4252564003</v>
      </c>
      <c r="B3815" t="s">
        <v>183</v>
      </c>
      <c r="C3815">
        <v>10</v>
      </c>
      <c r="D3815">
        <v>425</v>
      </c>
      <c r="E3815">
        <v>256740</v>
      </c>
      <c r="F3815">
        <v>0</v>
      </c>
      <c r="G3815">
        <v>162116</v>
      </c>
      <c r="H3815">
        <v>425</v>
      </c>
      <c r="I3815">
        <v>2</v>
      </c>
      <c r="J3815" t="s">
        <v>22</v>
      </c>
    </row>
    <row r="3816" spans="1:10">
      <c r="A3816">
        <v>4252564004</v>
      </c>
      <c r="B3816" t="s">
        <v>183</v>
      </c>
      <c r="C3816">
        <v>10</v>
      </c>
      <c r="D3816">
        <v>425</v>
      </c>
      <c r="E3816">
        <v>256740</v>
      </c>
      <c r="F3816">
        <v>0</v>
      </c>
      <c r="G3816">
        <v>162117</v>
      </c>
      <c r="H3816">
        <v>425</v>
      </c>
      <c r="I3816">
        <v>2</v>
      </c>
      <c r="J3816" t="s">
        <v>22</v>
      </c>
    </row>
    <row r="3817" spans="1:10">
      <c r="A3817">
        <v>4252564005</v>
      </c>
      <c r="B3817" t="s">
        <v>183</v>
      </c>
      <c r="C3817">
        <v>10</v>
      </c>
      <c r="D3817">
        <v>425</v>
      </c>
      <c r="E3817">
        <v>256740</v>
      </c>
      <c r="F3817">
        <v>0</v>
      </c>
      <c r="G3817">
        <v>162118</v>
      </c>
      <c r="H3817">
        <v>425</v>
      </c>
      <c r="I3817">
        <v>2</v>
      </c>
      <c r="J3817" t="s">
        <v>22</v>
      </c>
    </row>
    <row r="3818" spans="1:10">
      <c r="A3818">
        <v>4252564006</v>
      </c>
      <c r="B3818" t="s">
        <v>183</v>
      </c>
      <c r="C3818">
        <v>10</v>
      </c>
      <c r="D3818">
        <v>425</v>
      </c>
      <c r="E3818">
        <v>256740</v>
      </c>
      <c r="F3818">
        <v>0</v>
      </c>
      <c r="G3818">
        <v>162119</v>
      </c>
      <c r="H3818">
        <v>425</v>
      </c>
      <c r="I3818">
        <v>2</v>
      </c>
      <c r="J3818" t="s">
        <v>22</v>
      </c>
    </row>
    <row r="3819" spans="1:10">
      <c r="A3819">
        <v>4252564007</v>
      </c>
      <c r="B3819" t="s">
        <v>183</v>
      </c>
      <c r="C3819">
        <v>10</v>
      </c>
      <c r="D3819">
        <v>425</v>
      </c>
      <c r="E3819">
        <v>256740</v>
      </c>
      <c r="F3819">
        <v>0</v>
      </c>
      <c r="G3819">
        <v>162121</v>
      </c>
      <c r="H3819">
        <v>425</v>
      </c>
      <c r="I3819">
        <v>2</v>
      </c>
      <c r="J3819" t="s">
        <v>22</v>
      </c>
    </row>
    <row r="3820" spans="1:10">
      <c r="A3820">
        <v>4252564008</v>
      </c>
      <c r="B3820" t="s">
        <v>183</v>
      </c>
      <c r="C3820">
        <v>10</v>
      </c>
      <c r="D3820">
        <v>425</v>
      </c>
      <c r="E3820">
        <v>256740</v>
      </c>
      <c r="F3820">
        <v>0</v>
      </c>
      <c r="G3820">
        <v>162124</v>
      </c>
      <c r="H3820">
        <v>425</v>
      </c>
      <c r="I3820">
        <v>2</v>
      </c>
      <c r="J3820" t="s">
        <v>22</v>
      </c>
    </row>
    <row r="3821" spans="1:10">
      <c r="A3821">
        <v>4252564010</v>
      </c>
      <c r="B3821" t="s">
        <v>183</v>
      </c>
      <c r="C3821">
        <v>10</v>
      </c>
      <c r="D3821">
        <v>425</v>
      </c>
      <c r="E3821">
        <v>256740</v>
      </c>
      <c r="F3821">
        <v>0</v>
      </c>
      <c r="G3821">
        <v>162204</v>
      </c>
      <c r="H3821">
        <v>425</v>
      </c>
      <c r="I3821">
        <v>2</v>
      </c>
      <c r="J3821" t="s">
        <v>22</v>
      </c>
    </row>
    <row r="3822" spans="1:10">
      <c r="A3822">
        <v>4252564011</v>
      </c>
      <c r="B3822" t="s">
        <v>183</v>
      </c>
      <c r="C3822">
        <v>10</v>
      </c>
      <c r="D3822">
        <v>425</v>
      </c>
      <c r="E3822">
        <v>256740</v>
      </c>
      <c r="F3822">
        <v>0</v>
      </c>
      <c r="G3822">
        <v>162205</v>
      </c>
      <c r="H3822">
        <v>425</v>
      </c>
      <c r="I3822">
        <v>2</v>
      </c>
      <c r="J3822" t="s">
        <v>22</v>
      </c>
    </row>
    <row r="3823" spans="1:10">
      <c r="A3823">
        <v>4252564012</v>
      </c>
      <c r="B3823" t="s">
        <v>183</v>
      </c>
      <c r="C3823">
        <v>10</v>
      </c>
      <c r="D3823">
        <v>425</v>
      </c>
      <c r="E3823">
        <v>256740</v>
      </c>
      <c r="F3823">
        <v>0</v>
      </c>
      <c r="G3823">
        <v>162210</v>
      </c>
      <c r="H3823">
        <v>425</v>
      </c>
      <c r="I3823">
        <v>2</v>
      </c>
      <c r="J3823" t="s">
        <v>22</v>
      </c>
    </row>
    <row r="3824" spans="1:10">
      <c r="A3824">
        <v>4252564013</v>
      </c>
      <c r="B3824" t="s">
        <v>183</v>
      </c>
      <c r="C3824">
        <v>10</v>
      </c>
      <c r="D3824">
        <v>425</v>
      </c>
      <c r="E3824">
        <v>256740</v>
      </c>
      <c r="F3824">
        <v>0</v>
      </c>
      <c r="G3824">
        <v>162212</v>
      </c>
      <c r="H3824">
        <v>425</v>
      </c>
      <c r="I3824">
        <v>2</v>
      </c>
      <c r="J3824" t="s">
        <v>22</v>
      </c>
    </row>
    <row r="3825" spans="1:10">
      <c r="A3825">
        <v>4252564014</v>
      </c>
      <c r="B3825" t="s">
        <v>183</v>
      </c>
      <c r="C3825">
        <v>10</v>
      </c>
      <c r="D3825">
        <v>425</v>
      </c>
      <c r="E3825">
        <v>256740</v>
      </c>
      <c r="F3825">
        <v>0</v>
      </c>
      <c r="G3825">
        <v>162216</v>
      </c>
      <c r="H3825">
        <v>425</v>
      </c>
      <c r="I3825">
        <v>2</v>
      </c>
      <c r="J3825" t="s">
        <v>22</v>
      </c>
    </row>
    <row r="3826" spans="1:10">
      <c r="A3826">
        <v>4252564015</v>
      </c>
      <c r="B3826" t="s">
        <v>183</v>
      </c>
      <c r="C3826">
        <v>10</v>
      </c>
      <c r="D3826">
        <v>425</v>
      </c>
      <c r="E3826">
        <v>256740</v>
      </c>
      <c r="F3826">
        <v>0</v>
      </c>
      <c r="G3826">
        <v>162218</v>
      </c>
      <c r="H3826">
        <v>425</v>
      </c>
      <c r="I3826">
        <v>2</v>
      </c>
      <c r="J3826" t="s">
        <v>22</v>
      </c>
    </row>
    <row r="3827" spans="1:10">
      <c r="A3827">
        <v>4252564016</v>
      </c>
      <c r="B3827" t="s">
        <v>183</v>
      </c>
      <c r="C3827">
        <v>10</v>
      </c>
      <c r="D3827">
        <v>425</v>
      </c>
      <c r="E3827">
        <v>256740</v>
      </c>
      <c r="F3827">
        <v>0</v>
      </c>
      <c r="G3827">
        <v>162219</v>
      </c>
      <c r="H3827">
        <v>425</v>
      </c>
      <c r="I3827">
        <v>2</v>
      </c>
      <c r="J3827" t="s">
        <v>22</v>
      </c>
    </row>
    <row r="3828" spans="1:10">
      <c r="A3828">
        <v>4252564017</v>
      </c>
      <c r="B3828" t="s">
        <v>183</v>
      </c>
      <c r="C3828">
        <v>10</v>
      </c>
      <c r="D3828">
        <v>425</v>
      </c>
      <c r="E3828">
        <v>256740</v>
      </c>
      <c r="F3828">
        <v>0</v>
      </c>
      <c r="G3828">
        <v>162221</v>
      </c>
      <c r="H3828">
        <v>425</v>
      </c>
      <c r="I3828">
        <v>2</v>
      </c>
      <c r="J3828" t="s">
        <v>22</v>
      </c>
    </row>
    <row r="3829" spans="1:10">
      <c r="A3829">
        <v>4252564018</v>
      </c>
      <c r="B3829" t="s">
        <v>183</v>
      </c>
      <c r="C3829">
        <v>10</v>
      </c>
      <c r="D3829">
        <v>425</v>
      </c>
      <c r="E3829">
        <v>256740</v>
      </c>
      <c r="F3829">
        <v>0</v>
      </c>
      <c r="G3829">
        <v>162222</v>
      </c>
      <c r="H3829">
        <v>425</v>
      </c>
      <c r="I3829">
        <v>2</v>
      </c>
      <c r="J3829" t="s">
        <v>22</v>
      </c>
    </row>
    <row r="3830" spans="1:10">
      <c r="A3830">
        <v>4252564019</v>
      </c>
      <c r="B3830" t="s">
        <v>183</v>
      </c>
      <c r="C3830">
        <v>10</v>
      </c>
      <c r="D3830">
        <v>425</v>
      </c>
      <c r="E3830">
        <v>256740</v>
      </c>
      <c r="F3830">
        <v>0</v>
      </c>
      <c r="G3830">
        <v>162224</v>
      </c>
      <c r="H3830">
        <v>425</v>
      </c>
      <c r="I3830">
        <v>2</v>
      </c>
      <c r="J3830" t="s">
        <v>22</v>
      </c>
    </row>
    <row r="3831" spans="1:10">
      <c r="A3831">
        <v>4252564021</v>
      </c>
      <c r="B3831" t="s">
        <v>183</v>
      </c>
      <c r="C3831">
        <v>10</v>
      </c>
      <c r="D3831">
        <v>425</v>
      </c>
      <c r="E3831">
        <v>256740</v>
      </c>
      <c r="F3831">
        <v>0</v>
      </c>
      <c r="G3831">
        <v>162308</v>
      </c>
      <c r="H3831">
        <v>425</v>
      </c>
      <c r="I3831">
        <v>2</v>
      </c>
      <c r="J3831" t="s">
        <v>22</v>
      </c>
    </row>
    <row r="3832" spans="1:10">
      <c r="A3832">
        <v>4252567000</v>
      </c>
      <c r="B3832" t="s">
        <v>45</v>
      </c>
      <c r="C3832">
        <v>10</v>
      </c>
      <c r="D3832">
        <v>425</v>
      </c>
      <c r="E3832">
        <v>256770</v>
      </c>
      <c r="F3832">
        <v>0</v>
      </c>
      <c r="G3832">
        <v>0</v>
      </c>
      <c r="H3832">
        <v>425</v>
      </c>
      <c r="I3832">
        <v>2</v>
      </c>
      <c r="J3832" t="s">
        <v>22</v>
      </c>
    </row>
    <row r="3833" spans="1:10">
      <c r="A3833">
        <v>4252567001</v>
      </c>
      <c r="B3833" t="s">
        <v>1851</v>
      </c>
      <c r="C3833">
        <v>10</v>
      </c>
      <c r="D3833">
        <v>425</v>
      </c>
      <c r="E3833">
        <v>256770</v>
      </c>
      <c r="F3833">
        <v>0</v>
      </c>
      <c r="G3833">
        <v>0</v>
      </c>
      <c r="H3833">
        <v>425</v>
      </c>
      <c r="I3833">
        <v>2</v>
      </c>
      <c r="J3833" t="s">
        <v>22</v>
      </c>
    </row>
    <row r="3834" spans="1:10">
      <c r="A3834">
        <v>4252567119</v>
      </c>
      <c r="B3834" t="s">
        <v>45</v>
      </c>
      <c r="C3834">
        <v>27</v>
      </c>
      <c r="D3834">
        <v>425</v>
      </c>
      <c r="E3834">
        <v>256770</v>
      </c>
      <c r="F3834">
        <v>19</v>
      </c>
      <c r="G3834">
        <v>0</v>
      </c>
      <c r="H3834">
        <v>425</v>
      </c>
      <c r="I3834">
        <v>2</v>
      </c>
      <c r="J3834" t="s">
        <v>22</v>
      </c>
    </row>
    <row r="3835" spans="1:10">
      <c r="A3835">
        <v>4252567141</v>
      </c>
      <c r="B3835" t="s">
        <v>45</v>
      </c>
      <c r="C3835">
        <v>10</v>
      </c>
      <c r="D3835">
        <v>425</v>
      </c>
      <c r="E3835">
        <v>256770</v>
      </c>
      <c r="F3835">
        <v>141</v>
      </c>
      <c r="G3835">
        <v>0</v>
      </c>
      <c r="H3835">
        <v>425</v>
      </c>
      <c r="I3835">
        <v>2</v>
      </c>
      <c r="J3835" t="s">
        <v>22</v>
      </c>
    </row>
    <row r="3836" spans="1:10">
      <c r="A3836">
        <v>4252567999</v>
      </c>
      <c r="B3836" t="s">
        <v>45</v>
      </c>
      <c r="C3836">
        <v>10</v>
      </c>
      <c r="D3836">
        <v>425</v>
      </c>
      <c r="E3836">
        <v>256770</v>
      </c>
      <c r="F3836">
        <v>999</v>
      </c>
      <c r="G3836">
        <v>0</v>
      </c>
      <c r="H3836">
        <v>425</v>
      </c>
      <c r="I3836">
        <v>2</v>
      </c>
      <c r="J3836" t="s">
        <v>22</v>
      </c>
    </row>
    <row r="3837" spans="1:10">
      <c r="A3837">
        <v>4252569999</v>
      </c>
      <c r="B3837" t="s">
        <v>155</v>
      </c>
      <c r="C3837">
        <v>10</v>
      </c>
      <c r="D3837">
        <v>425</v>
      </c>
      <c r="E3837">
        <v>256790</v>
      </c>
      <c r="F3837">
        <v>999</v>
      </c>
      <c r="G3837">
        <v>0</v>
      </c>
      <c r="H3837">
        <v>425</v>
      </c>
      <c r="I3837">
        <v>3</v>
      </c>
      <c r="J3837" t="s">
        <v>22</v>
      </c>
    </row>
    <row r="3838" spans="1:10">
      <c r="A3838">
        <v>4252572000</v>
      </c>
      <c r="B3838" t="s">
        <v>86</v>
      </c>
      <c r="C3838">
        <v>50</v>
      </c>
      <c r="D3838">
        <v>425</v>
      </c>
      <c r="E3838">
        <v>257200</v>
      </c>
      <c r="F3838">
        <v>0</v>
      </c>
      <c r="G3838">
        <v>0</v>
      </c>
      <c r="H3838">
        <v>824</v>
      </c>
      <c r="I3838">
        <v>2</v>
      </c>
      <c r="J3838" t="s">
        <v>22</v>
      </c>
    </row>
    <row r="3839" spans="1:10">
      <c r="A3839">
        <v>4252572001</v>
      </c>
      <c r="B3839" t="s">
        <v>46</v>
      </c>
      <c r="C3839">
        <v>50</v>
      </c>
      <c r="D3839">
        <v>425</v>
      </c>
      <c r="E3839">
        <v>257220</v>
      </c>
      <c r="F3839">
        <v>0</v>
      </c>
      <c r="G3839">
        <v>0</v>
      </c>
      <c r="H3839">
        <v>824</v>
      </c>
      <c r="I3839">
        <v>2</v>
      </c>
      <c r="J3839" t="s">
        <v>22</v>
      </c>
    </row>
    <row r="3840" spans="1:10">
      <c r="A3840">
        <v>4252572002</v>
      </c>
      <c r="B3840" t="s">
        <v>61</v>
      </c>
      <c r="C3840">
        <v>50</v>
      </c>
      <c r="D3840">
        <v>425</v>
      </c>
      <c r="E3840">
        <v>257210</v>
      </c>
      <c r="F3840">
        <v>0</v>
      </c>
      <c r="G3840">
        <v>0</v>
      </c>
      <c r="H3840">
        <v>824</v>
      </c>
      <c r="I3840">
        <v>2</v>
      </c>
      <c r="J3840" t="s">
        <v>22</v>
      </c>
    </row>
    <row r="3841" spans="1:10">
      <c r="A3841">
        <v>4252579000</v>
      </c>
      <c r="B3841" t="s">
        <v>62</v>
      </c>
      <c r="C3841">
        <v>50</v>
      </c>
      <c r="D3841">
        <v>425</v>
      </c>
      <c r="E3841">
        <v>257900</v>
      </c>
      <c r="F3841">
        <v>0</v>
      </c>
      <c r="G3841">
        <v>0</v>
      </c>
      <c r="H3841">
        <v>824</v>
      </c>
      <c r="I3841">
        <v>2</v>
      </c>
      <c r="J3841" t="s">
        <v>22</v>
      </c>
    </row>
    <row r="3842" spans="1:10">
      <c r="A3842">
        <v>4252600141</v>
      </c>
      <c r="B3842" t="s">
        <v>333</v>
      </c>
      <c r="C3842">
        <v>10</v>
      </c>
      <c r="D3842">
        <v>425</v>
      </c>
      <c r="E3842">
        <v>260000</v>
      </c>
      <c r="F3842">
        <v>141</v>
      </c>
      <c r="G3842">
        <v>0</v>
      </c>
      <c r="H3842">
        <v>425</v>
      </c>
      <c r="I3842">
        <v>2</v>
      </c>
      <c r="J3842" t="s">
        <v>22</v>
      </c>
    </row>
    <row r="3843" spans="1:10">
      <c r="A3843">
        <v>4252644141</v>
      </c>
      <c r="B3843" t="s">
        <v>784</v>
      </c>
      <c r="C3843">
        <v>10</v>
      </c>
      <c r="D3843">
        <v>425</v>
      </c>
      <c r="E3843">
        <v>264400</v>
      </c>
      <c r="F3843">
        <v>141</v>
      </c>
      <c r="G3843">
        <v>0</v>
      </c>
      <c r="H3843">
        <v>425</v>
      </c>
      <c r="I3843">
        <v>2</v>
      </c>
      <c r="J3843" t="s">
        <v>22</v>
      </c>
    </row>
    <row r="3844" spans="1:10">
      <c r="A3844">
        <v>4252910111</v>
      </c>
      <c r="B3844" t="s">
        <v>48</v>
      </c>
      <c r="C3844">
        <v>27</v>
      </c>
      <c r="D3844">
        <v>425</v>
      </c>
      <c r="E3844">
        <v>291000</v>
      </c>
      <c r="F3844">
        <v>11</v>
      </c>
      <c r="G3844">
        <v>0</v>
      </c>
      <c r="H3844">
        <v>815</v>
      </c>
      <c r="I3844">
        <v>2</v>
      </c>
      <c r="J3844" t="s">
        <v>22</v>
      </c>
    </row>
    <row r="3845" spans="1:10">
      <c r="A3845">
        <v>4252910322</v>
      </c>
      <c r="B3845" t="s">
        <v>48</v>
      </c>
      <c r="C3845">
        <v>10</v>
      </c>
      <c r="D3845">
        <v>425</v>
      </c>
      <c r="E3845">
        <v>291000</v>
      </c>
      <c r="F3845">
        <v>322</v>
      </c>
      <c r="G3845">
        <v>0</v>
      </c>
      <c r="H3845">
        <v>800</v>
      </c>
      <c r="I3845">
        <v>2</v>
      </c>
      <c r="J3845" t="s">
        <v>22</v>
      </c>
    </row>
    <row r="3846" spans="1:10">
      <c r="A3846">
        <v>4252910800</v>
      </c>
      <c r="B3846" t="s">
        <v>48</v>
      </c>
      <c r="C3846">
        <v>10</v>
      </c>
      <c r="D3846">
        <v>425</v>
      </c>
      <c r="E3846">
        <v>291000</v>
      </c>
      <c r="F3846">
        <v>0</v>
      </c>
      <c r="G3846">
        <v>0</v>
      </c>
      <c r="H3846">
        <v>800</v>
      </c>
      <c r="I3846">
        <v>2</v>
      </c>
      <c r="J3846" t="s">
        <v>22</v>
      </c>
    </row>
    <row r="3847" spans="1:10">
      <c r="A3847">
        <v>4254310141</v>
      </c>
      <c r="B3847" t="s">
        <v>1501</v>
      </c>
      <c r="C3847">
        <v>10</v>
      </c>
      <c r="D3847">
        <v>425</v>
      </c>
      <c r="E3847">
        <v>431000</v>
      </c>
      <c r="F3847">
        <v>141</v>
      </c>
      <c r="G3847">
        <v>0</v>
      </c>
      <c r="H3847">
        <v>425</v>
      </c>
      <c r="I3847">
        <v>2</v>
      </c>
      <c r="J3847" t="s">
        <v>22</v>
      </c>
    </row>
    <row r="3848" spans="1:10">
      <c r="A3848">
        <v>4255000000</v>
      </c>
      <c r="B3848" t="s">
        <v>49</v>
      </c>
      <c r="C3848">
        <v>10</v>
      </c>
      <c r="D3848">
        <v>425</v>
      </c>
      <c r="E3848">
        <v>500000</v>
      </c>
      <c r="F3848">
        <v>0</v>
      </c>
      <c r="G3848">
        <v>0</v>
      </c>
      <c r="H3848">
        <v>808</v>
      </c>
      <c r="I3848">
        <v>2</v>
      </c>
      <c r="J3848" t="s">
        <v>22</v>
      </c>
    </row>
    <row r="3849" spans="1:10">
      <c r="A3849">
        <v>4255000001</v>
      </c>
      <c r="B3849" t="s">
        <v>205</v>
      </c>
      <c r="C3849">
        <v>10</v>
      </c>
      <c r="D3849">
        <v>425</v>
      </c>
      <c r="E3849">
        <v>500000</v>
      </c>
      <c r="F3849">
        <v>0</v>
      </c>
      <c r="G3849">
        <v>0</v>
      </c>
      <c r="H3849">
        <v>808</v>
      </c>
      <c r="I3849">
        <v>2</v>
      </c>
      <c r="J3849" t="s">
        <v>22</v>
      </c>
    </row>
    <row r="3850" spans="1:10">
      <c r="A3850">
        <v>4255000021</v>
      </c>
      <c r="B3850" t="s">
        <v>199</v>
      </c>
      <c r="C3850">
        <v>21</v>
      </c>
      <c r="D3850">
        <v>425</v>
      </c>
      <c r="E3850">
        <v>500000</v>
      </c>
      <c r="F3850">
        <v>0</v>
      </c>
      <c r="G3850">
        <v>0</v>
      </c>
      <c r="H3850">
        <v>425</v>
      </c>
      <c r="I3850">
        <v>0</v>
      </c>
      <c r="J3850" t="s">
        <v>22</v>
      </c>
    </row>
    <row r="3851" spans="1:10">
      <c r="A3851">
        <v>4255000725</v>
      </c>
      <c r="B3851" t="s">
        <v>1509</v>
      </c>
      <c r="C3851">
        <v>21</v>
      </c>
      <c r="D3851">
        <v>425</v>
      </c>
      <c r="E3851">
        <v>500000</v>
      </c>
      <c r="F3851">
        <v>725</v>
      </c>
      <c r="G3851">
        <v>0</v>
      </c>
      <c r="H3851">
        <v>425</v>
      </c>
      <c r="I3851">
        <v>0</v>
      </c>
      <c r="J3851" t="s">
        <v>22</v>
      </c>
    </row>
    <row r="3852" spans="1:10">
      <c r="A3852">
        <v>4255000750</v>
      </c>
      <c r="B3852" t="s">
        <v>49</v>
      </c>
      <c r="C3852">
        <v>10</v>
      </c>
      <c r="D3852">
        <v>425</v>
      </c>
      <c r="E3852">
        <v>500000</v>
      </c>
      <c r="F3852">
        <v>750</v>
      </c>
      <c r="G3852">
        <v>0</v>
      </c>
      <c r="H3852">
        <v>425</v>
      </c>
      <c r="I3852">
        <v>3</v>
      </c>
      <c r="J3852" t="s">
        <v>22</v>
      </c>
    </row>
    <row r="3853" spans="1:10">
      <c r="A3853">
        <v>4255000753</v>
      </c>
      <c r="B3853" t="s">
        <v>1410</v>
      </c>
      <c r="C3853">
        <v>10</v>
      </c>
      <c r="D3853">
        <v>425</v>
      </c>
      <c r="E3853">
        <v>500000</v>
      </c>
      <c r="F3853">
        <v>753</v>
      </c>
      <c r="G3853">
        <v>0</v>
      </c>
      <c r="H3853">
        <v>810</v>
      </c>
      <c r="I3853">
        <v>3</v>
      </c>
      <c r="J3853" t="s">
        <v>22</v>
      </c>
    </row>
    <row r="3854" spans="1:10">
      <c r="A3854">
        <v>4255000754</v>
      </c>
      <c r="B3854" t="s">
        <v>49</v>
      </c>
      <c r="C3854">
        <v>10</v>
      </c>
      <c r="D3854">
        <v>425</v>
      </c>
      <c r="E3854">
        <v>500000</v>
      </c>
      <c r="F3854">
        <v>754</v>
      </c>
      <c r="G3854">
        <v>0</v>
      </c>
      <c r="H3854">
        <v>425</v>
      </c>
      <c r="I3854">
        <v>2</v>
      </c>
      <c r="J3854" t="s">
        <v>22</v>
      </c>
    </row>
    <row r="3855" spans="1:10">
      <c r="A3855">
        <v>4261100000</v>
      </c>
      <c r="B3855" t="s">
        <v>24</v>
      </c>
      <c r="C3855">
        <v>10</v>
      </c>
      <c r="D3855">
        <v>426</v>
      </c>
      <c r="E3855">
        <v>110000</v>
      </c>
      <c r="F3855">
        <v>0</v>
      </c>
      <c r="G3855">
        <v>0</v>
      </c>
      <c r="H3855">
        <v>426</v>
      </c>
      <c r="I3855">
        <v>2</v>
      </c>
      <c r="J3855" t="s">
        <v>22</v>
      </c>
    </row>
    <row r="3856" spans="1:10">
      <c r="A3856">
        <v>4261100141</v>
      </c>
      <c r="B3856" t="s">
        <v>24</v>
      </c>
      <c r="C3856">
        <v>10</v>
      </c>
      <c r="D3856">
        <v>426</v>
      </c>
      <c r="E3856">
        <v>110000</v>
      </c>
      <c r="F3856">
        <v>141</v>
      </c>
      <c r="G3856">
        <v>0</v>
      </c>
      <c r="H3856">
        <v>426</v>
      </c>
      <c r="I3856">
        <v>2</v>
      </c>
      <c r="J3856" t="s">
        <v>22</v>
      </c>
    </row>
    <row r="3857" spans="1:10">
      <c r="A3857">
        <v>4261100163</v>
      </c>
      <c r="B3857" t="s">
        <v>24</v>
      </c>
      <c r="C3857">
        <v>10</v>
      </c>
      <c r="D3857">
        <v>426</v>
      </c>
      <c r="E3857">
        <v>110000</v>
      </c>
      <c r="F3857">
        <v>163</v>
      </c>
      <c r="G3857">
        <v>0</v>
      </c>
      <c r="H3857">
        <v>816</v>
      </c>
      <c r="I3857">
        <v>2</v>
      </c>
      <c r="J3857" t="s">
        <v>22</v>
      </c>
    </row>
    <row r="3858" spans="1:10">
      <c r="A3858">
        <v>4261100165</v>
      </c>
      <c r="B3858" t="s">
        <v>24</v>
      </c>
      <c r="C3858">
        <v>10</v>
      </c>
      <c r="D3858">
        <v>426</v>
      </c>
      <c r="E3858">
        <v>110000</v>
      </c>
      <c r="F3858">
        <v>165</v>
      </c>
      <c r="G3858">
        <v>0</v>
      </c>
      <c r="H3858">
        <v>816</v>
      </c>
      <c r="I3858">
        <v>2</v>
      </c>
      <c r="J3858" t="s">
        <v>22</v>
      </c>
    </row>
    <row r="3859" spans="1:10">
      <c r="A3859">
        <v>4261100322</v>
      </c>
      <c r="B3859" t="s">
        <v>24</v>
      </c>
      <c r="C3859">
        <v>10</v>
      </c>
      <c r="D3859">
        <v>426</v>
      </c>
      <c r="E3859">
        <v>110000</v>
      </c>
      <c r="F3859">
        <v>322</v>
      </c>
      <c r="G3859">
        <v>0</v>
      </c>
      <c r="H3859">
        <v>800</v>
      </c>
      <c r="I3859">
        <v>2</v>
      </c>
      <c r="J3859" t="s">
        <v>22</v>
      </c>
    </row>
    <row r="3860" spans="1:10">
      <c r="A3860">
        <v>4261100381</v>
      </c>
      <c r="B3860" t="s">
        <v>24</v>
      </c>
      <c r="C3860">
        <v>10</v>
      </c>
      <c r="D3860">
        <v>426</v>
      </c>
      <c r="E3860">
        <v>110000</v>
      </c>
      <c r="F3860">
        <v>381</v>
      </c>
      <c r="G3860">
        <v>0</v>
      </c>
      <c r="H3860">
        <v>816</v>
      </c>
      <c r="I3860">
        <v>2</v>
      </c>
      <c r="J3860" t="s">
        <v>22</v>
      </c>
    </row>
    <row r="3861" spans="1:10">
      <c r="A3861">
        <v>4261100702</v>
      </c>
      <c r="B3861" t="s">
        <v>24</v>
      </c>
      <c r="C3861">
        <v>10</v>
      </c>
      <c r="D3861">
        <v>426</v>
      </c>
      <c r="E3861">
        <v>110000</v>
      </c>
      <c r="F3861">
        <v>702</v>
      </c>
      <c r="G3861">
        <v>0</v>
      </c>
      <c r="H3861">
        <v>800</v>
      </c>
      <c r="I3861">
        <v>2</v>
      </c>
      <c r="J3861" t="s">
        <v>22</v>
      </c>
    </row>
    <row r="3862" spans="1:10">
      <c r="A3862">
        <v>4261100714</v>
      </c>
      <c r="B3862" t="s">
        <v>660</v>
      </c>
      <c r="C3862">
        <v>10</v>
      </c>
      <c r="D3862">
        <v>426</v>
      </c>
      <c r="E3862">
        <v>110000</v>
      </c>
      <c r="F3862">
        <v>714</v>
      </c>
      <c r="G3862">
        <v>1</v>
      </c>
      <c r="H3862">
        <v>426</v>
      </c>
      <c r="I3862">
        <v>2</v>
      </c>
      <c r="J3862" t="s">
        <v>22</v>
      </c>
    </row>
    <row r="3863" spans="1:10">
      <c r="A3863">
        <v>4261100750</v>
      </c>
      <c r="B3863" t="s">
        <v>24</v>
      </c>
      <c r="C3863">
        <v>10</v>
      </c>
      <c r="D3863">
        <v>426</v>
      </c>
      <c r="E3863">
        <v>110000</v>
      </c>
      <c r="F3863">
        <v>750</v>
      </c>
      <c r="G3863">
        <v>0</v>
      </c>
      <c r="H3863">
        <v>426</v>
      </c>
      <c r="I3863">
        <v>2</v>
      </c>
      <c r="J3863" t="s">
        <v>22</v>
      </c>
    </row>
    <row r="3864" spans="1:10">
      <c r="A3864">
        <v>4261100751</v>
      </c>
      <c r="B3864" t="s">
        <v>24</v>
      </c>
      <c r="C3864">
        <v>10</v>
      </c>
      <c r="D3864">
        <v>426</v>
      </c>
      <c r="E3864">
        <v>110000</v>
      </c>
      <c r="F3864">
        <v>751</v>
      </c>
      <c r="G3864">
        <v>0</v>
      </c>
      <c r="H3864">
        <v>426</v>
      </c>
      <c r="I3864">
        <v>2</v>
      </c>
      <c r="J3864" t="s">
        <v>22</v>
      </c>
    </row>
    <row r="3865" spans="1:10">
      <c r="A3865">
        <v>4261100800</v>
      </c>
      <c r="B3865" t="s">
        <v>24</v>
      </c>
      <c r="C3865">
        <v>10</v>
      </c>
      <c r="D3865">
        <v>426</v>
      </c>
      <c r="E3865">
        <v>110000</v>
      </c>
      <c r="F3865">
        <v>0</v>
      </c>
      <c r="G3865">
        <v>0</v>
      </c>
      <c r="H3865">
        <v>800</v>
      </c>
      <c r="I3865">
        <v>2</v>
      </c>
      <c r="J3865" t="s">
        <v>22</v>
      </c>
    </row>
    <row r="3866" spans="1:10">
      <c r="A3866">
        <v>4261100999</v>
      </c>
      <c r="B3866" t="s">
        <v>99</v>
      </c>
      <c r="C3866">
        <v>10</v>
      </c>
      <c r="D3866">
        <v>426</v>
      </c>
      <c r="E3866">
        <v>110000</v>
      </c>
      <c r="F3866">
        <v>999</v>
      </c>
      <c r="G3866">
        <v>0</v>
      </c>
      <c r="H3866">
        <v>426</v>
      </c>
      <c r="I3866">
        <v>2</v>
      </c>
      <c r="J3866" t="s">
        <v>22</v>
      </c>
    </row>
    <row r="3867" spans="1:10">
      <c r="A3867">
        <v>4261104000</v>
      </c>
      <c r="B3867" t="s">
        <v>170</v>
      </c>
      <c r="C3867">
        <v>10</v>
      </c>
      <c r="D3867">
        <v>426</v>
      </c>
      <c r="E3867">
        <v>110000</v>
      </c>
      <c r="F3867">
        <v>0</v>
      </c>
      <c r="G3867">
        <v>0</v>
      </c>
      <c r="H3867">
        <v>426</v>
      </c>
      <c r="I3867">
        <v>2</v>
      </c>
      <c r="J3867" t="s">
        <v>22</v>
      </c>
    </row>
    <row r="3868" spans="1:10">
      <c r="A3868">
        <v>4261107999</v>
      </c>
      <c r="B3868" t="s">
        <v>207</v>
      </c>
      <c r="C3868">
        <v>10</v>
      </c>
      <c r="D3868">
        <v>426</v>
      </c>
      <c r="E3868">
        <v>110000</v>
      </c>
      <c r="F3868">
        <v>999</v>
      </c>
      <c r="G3868">
        <v>0</v>
      </c>
      <c r="H3868">
        <v>426</v>
      </c>
      <c r="I3868">
        <v>2</v>
      </c>
      <c r="J3868" t="s">
        <v>22</v>
      </c>
    </row>
    <row r="3869" spans="1:10">
      <c r="A3869">
        <v>4261200141</v>
      </c>
      <c r="B3869" t="s">
        <v>63</v>
      </c>
      <c r="C3869">
        <v>10</v>
      </c>
      <c r="D3869">
        <v>426</v>
      </c>
      <c r="E3869">
        <v>120000</v>
      </c>
      <c r="F3869">
        <v>141</v>
      </c>
      <c r="G3869">
        <v>0</v>
      </c>
      <c r="H3869">
        <v>426</v>
      </c>
      <c r="I3869">
        <v>2</v>
      </c>
      <c r="J3869" t="s">
        <v>22</v>
      </c>
    </row>
    <row r="3870" spans="1:10">
      <c r="A3870">
        <v>4261210000</v>
      </c>
      <c r="B3870" t="s">
        <v>25</v>
      </c>
      <c r="C3870">
        <v>10</v>
      </c>
      <c r="D3870">
        <v>426</v>
      </c>
      <c r="E3870">
        <v>121000</v>
      </c>
      <c r="F3870">
        <v>0</v>
      </c>
      <c r="G3870">
        <v>0</v>
      </c>
      <c r="H3870">
        <v>426</v>
      </c>
      <c r="I3870">
        <v>2</v>
      </c>
      <c r="J3870" t="s">
        <v>22</v>
      </c>
    </row>
    <row r="3871" spans="1:10">
      <c r="A3871">
        <v>4261210800</v>
      </c>
      <c r="B3871" t="s">
        <v>25</v>
      </c>
      <c r="C3871">
        <v>10</v>
      </c>
      <c r="D3871">
        <v>426</v>
      </c>
      <c r="E3871">
        <v>121000</v>
      </c>
      <c r="F3871">
        <v>0</v>
      </c>
      <c r="G3871">
        <v>0</v>
      </c>
      <c r="H3871">
        <v>800</v>
      </c>
      <c r="I3871">
        <v>2</v>
      </c>
      <c r="J3871" t="s">
        <v>22</v>
      </c>
    </row>
    <row r="3872" spans="1:10">
      <c r="A3872">
        <v>4261220000</v>
      </c>
      <c r="B3872" t="s">
        <v>26</v>
      </c>
      <c r="C3872">
        <v>10</v>
      </c>
      <c r="D3872">
        <v>426</v>
      </c>
      <c r="E3872">
        <v>122000</v>
      </c>
      <c r="F3872">
        <v>0</v>
      </c>
      <c r="G3872">
        <v>0</v>
      </c>
      <c r="H3872">
        <v>426</v>
      </c>
      <c r="I3872">
        <v>2</v>
      </c>
      <c r="J3872" t="s">
        <v>22</v>
      </c>
    </row>
    <row r="3873" spans="1:10">
      <c r="A3873">
        <v>4261220141</v>
      </c>
      <c r="B3873" t="s">
        <v>778</v>
      </c>
      <c r="C3873">
        <v>10</v>
      </c>
      <c r="D3873">
        <v>426</v>
      </c>
      <c r="E3873">
        <v>122000</v>
      </c>
      <c r="F3873">
        <v>141</v>
      </c>
      <c r="G3873">
        <v>0</v>
      </c>
      <c r="H3873">
        <v>426</v>
      </c>
      <c r="I3873">
        <v>2</v>
      </c>
      <c r="J3873" t="s">
        <v>22</v>
      </c>
    </row>
    <row r="3874" spans="1:10">
      <c r="A3874">
        <v>4261220163</v>
      </c>
      <c r="B3874" t="s">
        <v>778</v>
      </c>
      <c r="C3874">
        <v>10</v>
      </c>
      <c r="D3874">
        <v>426</v>
      </c>
      <c r="E3874">
        <v>122000</v>
      </c>
      <c r="F3874">
        <v>163</v>
      </c>
      <c r="G3874">
        <v>0</v>
      </c>
      <c r="H3874">
        <v>816</v>
      </c>
      <c r="I3874">
        <v>2</v>
      </c>
      <c r="J3874" t="s">
        <v>22</v>
      </c>
    </row>
    <row r="3875" spans="1:10">
      <c r="A3875">
        <v>4261220165</v>
      </c>
      <c r="B3875" t="s">
        <v>778</v>
      </c>
      <c r="C3875">
        <v>10</v>
      </c>
      <c r="D3875">
        <v>426</v>
      </c>
      <c r="E3875">
        <v>122000</v>
      </c>
      <c r="F3875">
        <v>165</v>
      </c>
      <c r="G3875">
        <v>0</v>
      </c>
      <c r="H3875">
        <v>816</v>
      </c>
      <c r="I3875">
        <v>2</v>
      </c>
      <c r="J3875" t="s">
        <v>22</v>
      </c>
    </row>
    <row r="3876" spans="1:10">
      <c r="A3876">
        <v>4261220381</v>
      </c>
      <c r="B3876" t="s">
        <v>1825</v>
      </c>
      <c r="C3876">
        <v>10</v>
      </c>
      <c r="D3876">
        <v>426</v>
      </c>
      <c r="E3876">
        <v>122000</v>
      </c>
      <c r="F3876">
        <v>381</v>
      </c>
      <c r="G3876">
        <v>0</v>
      </c>
      <c r="H3876">
        <v>841</v>
      </c>
      <c r="I3876">
        <v>2</v>
      </c>
      <c r="J3876" t="s">
        <v>22</v>
      </c>
    </row>
    <row r="3877" spans="1:10">
      <c r="A3877">
        <v>4261220800</v>
      </c>
      <c r="B3877" t="s">
        <v>26</v>
      </c>
      <c r="C3877">
        <v>10</v>
      </c>
      <c r="D3877">
        <v>426</v>
      </c>
      <c r="E3877">
        <v>122000</v>
      </c>
      <c r="F3877">
        <v>0</v>
      </c>
      <c r="G3877">
        <v>0</v>
      </c>
      <c r="H3877">
        <v>800</v>
      </c>
      <c r="I3877">
        <v>2</v>
      </c>
      <c r="J3877" t="s">
        <v>22</v>
      </c>
    </row>
    <row r="3878" spans="1:10">
      <c r="A3878">
        <v>4261220999</v>
      </c>
      <c r="B3878" t="s">
        <v>171</v>
      </c>
      <c r="C3878">
        <v>10</v>
      </c>
      <c r="D3878">
        <v>426</v>
      </c>
      <c r="E3878">
        <v>122000</v>
      </c>
      <c r="F3878">
        <v>999</v>
      </c>
      <c r="G3878">
        <v>0</v>
      </c>
      <c r="H3878">
        <v>426</v>
      </c>
      <c r="I3878">
        <v>2</v>
      </c>
      <c r="J3878" t="s">
        <v>22</v>
      </c>
    </row>
    <row r="3879" spans="1:10">
      <c r="A3879">
        <v>4261230000</v>
      </c>
      <c r="B3879" t="s">
        <v>27</v>
      </c>
      <c r="C3879">
        <v>10</v>
      </c>
      <c r="D3879">
        <v>426</v>
      </c>
      <c r="E3879">
        <v>123000</v>
      </c>
      <c r="F3879">
        <v>0</v>
      </c>
      <c r="G3879">
        <v>0</v>
      </c>
      <c r="H3879">
        <v>426</v>
      </c>
      <c r="I3879">
        <v>2</v>
      </c>
      <c r="J3879" t="s">
        <v>22</v>
      </c>
    </row>
    <row r="3880" spans="1:10">
      <c r="A3880">
        <v>4261230800</v>
      </c>
      <c r="B3880" t="s">
        <v>27</v>
      </c>
      <c r="C3880">
        <v>10</v>
      </c>
      <c r="D3880">
        <v>426</v>
      </c>
      <c r="E3880">
        <v>123000</v>
      </c>
      <c r="F3880">
        <v>0</v>
      </c>
      <c r="G3880">
        <v>0</v>
      </c>
      <c r="H3880">
        <v>800</v>
      </c>
      <c r="I3880">
        <v>2</v>
      </c>
      <c r="J3880" t="s">
        <v>22</v>
      </c>
    </row>
    <row r="3881" spans="1:10">
      <c r="A3881">
        <v>4261230999</v>
      </c>
      <c r="B3881" t="s">
        <v>102</v>
      </c>
      <c r="C3881">
        <v>10</v>
      </c>
      <c r="D3881">
        <v>426</v>
      </c>
      <c r="E3881">
        <v>123000</v>
      </c>
      <c r="F3881">
        <v>999</v>
      </c>
      <c r="G3881">
        <v>0</v>
      </c>
      <c r="H3881">
        <v>426</v>
      </c>
      <c r="I3881">
        <v>2</v>
      </c>
      <c r="J3881" t="s">
        <v>22</v>
      </c>
    </row>
    <row r="3882" spans="1:10">
      <c r="A3882">
        <v>4261240000</v>
      </c>
      <c r="B3882" t="s">
        <v>28</v>
      </c>
      <c r="C3882">
        <v>10</v>
      </c>
      <c r="D3882">
        <v>426</v>
      </c>
      <c r="E3882">
        <v>124000</v>
      </c>
      <c r="F3882">
        <v>0</v>
      </c>
      <c r="G3882">
        <v>0</v>
      </c>
      <c r="H3882">
        <v>426</v>
      </c>
      <c r="I3882">
        <v>2</v>
      </c>
      <c r="J3882" t="s">
        <v>22</v>
      </c>
    </row>
    <row r="3883" spans="1:10">
      <c r="A3883">
        <v>4261240141</v>
      </c>
      <c r="B3883" t="s">
        <v>28</v>
      </c>
      <c r="C3883">
        <v>10</v>
      </c>
      <c r="D3883">
        <v>426</v>
      </c>
      <c r="E3883">
        <v>124000</v>
      </c>
      <c r="F3883">
        <v>141</v>
      </c>
      <c r="G3883">
        <v>0</v>
      </c>
      <c r="H3883">
        <v>426</v>
      </c>
      <c r="I3883">
        <v>2</v>
      </c>
      <c r="J3883" t="s">
        <v>22</v>
      </c>
    </row>
    <row r="3884" spans="1:10">
      <c r="A3884">
        <v>4261240162</v>
      </c>
      <c r="B3884" t="s">
        <v>28</v>
      </c>
      <c r="C3884">
        <v>10</v>
      </c>
      <c r="D3884">
        <v>426</v>
      </c>
      <c r="E3884">
        <v>124000</v>
      </c>
      <c r="F3884">
        <v>162</v>
      </c>
      <c r="G3884">
        <v>0</v>
      </c>
      <c r="H3884">
        <v>818</v>
      </c>
      <c r="I3884">
        <v>2</v>
      </c>
      <c r="J3884" t="s">
        <v>22</v>
      </c>
    </row>
    <row r="3885" spans="1:10">
      <c r="A3885">
        <v>4261240163</v>
      </c>
      <c r="B3885" t="s">
        <v>28</v>
      </c>
      <c r="C3885">
        <v>10</v>
      </c>
      <c r="D3885">
        <v>426</v>
      </c>
      <c r="E3885">
        <v>124000</v>
      </c>
      <c r="F3885">
        <v>163</v>
      </c>
      <c r="G3885">
        <v>0</v>
      </c>
      <c r="H3885">
        <v>816</v>
      </c>
      <c r="I3885">
        <v>2</v>
      </c>
      <c r="J3885" t="s">
        <v>22</v>
      </c>
    </row>
    <row r="3886" spans="1:10">
      <c r="A3886">
        <v>4261240165</v>
      </c>
      <c r="B3886" t="s">
        <v>28</v>
      </c>
      <c r="C3886">
        <v>10</v>
      </c>
      <c r="D3886">
        <v>426</v>
      </c>
      <c r="E3886">
        <v>124000</v>
      </c>
      <c r="F3886">
        <v>165</v>
      </c>
      <c r="G3886">
        <v>0</v>
      </c>
      <c r="H3886">
        <v>816</v>
      </c>
      <c r="I3886">
        <v>2</v>
      </c>
      <c r="J3886" t="s">
        <v>22</v>
      </c>
    </row>
    <row r="3887" spans="1:10">
      <c r="A3887">
        <v>4261240800</v>
      </c>
      <c r="B3887" t="s">
        <v>28</v>
      </c>
      <c r="C3887">
        <v>10</v>
      </c>
      <c r="D3887">
        <v>426</v>
      </c>
      <c r="E3887">
        <v>124000</v>
      </c>
      <c r="F3887">
        <v>0</v>
      </c>
      <c r="G3887">
        <v>0</v>
      </c>
      <c r="H3887">
        <v>800</v>
      </c>
      <c r="I3887">
        <v>2</v>
      </c>
      <c r="J3887" t="s">
        <v>22</v>
      </c>
    </row>
    <row r="3888" spans="1:10">
      <c r="A3888">
        <v>4261240999</v>
      </c>
      <c r="B3888" t="s">
        <v>104</v>
      </c>
      <c r="C3888">
        <v>10</v>
      </c>
      <c r="D3888">
        <v>426</v>
      </c>
      <c r="E3888">
        <v>124000</v>
      </c>
      <c r="F3888">
        <v>999</v>
      </c>
      <c r="G3888">
        <v>0</v>
      </c>
      <c r="H3888">
        <v>426</v>
      </c>
      <c r="I3888">
        <v>2</v>
      </c>
      <c r="J3888" t="s">
        <v>22</v>
      </c>
    </row>
    <row r="3889" spans="1:10">
      <c r="A3889">
        <v>4261250000</v>
      </c>
      <c r="B3889" t="s">
        <v>97</v>
      </c>
      <c r="C3889">
        <v>10</v>
      </c>
      <c r="D3889">
        <v>426</v>
      </c>
      <c r="E3889">
        <v>125000</v>
      </c>
      <c r="F3889">
        <v>0</v>
      </c>
      <c r="G3889">
        <v>0</v>
      </c>
      <c r="H3889">
        <v>426</v>
      </c>
      <c r="I3889">
        <v>2</v>
      </c>
      <c r="J3889" t="s">
        <v>22</v>
      </c>
    </row>
    <row r="3890" spans="1:10">
      <c r="A3890">
        <v>4261251000</v>
      </c>
      <c r="B3890" t="s">
        <v>29</v>
      </c>
      <c r="C3890">
        <v>10</v>
      </c>
      <c r="D3890">
        <v>426</v>
      </c>
      <c r="E3890">
        <v>125100</v>
      </c>
      <c r="F3890">
        <v>0</v>
      </c>
      <c r="G3890">
        <v>0</v>
      </c>
      <c r="H3890">
        <v>426</v>
      </c>
      <c r="I3890">
        <v>2</v>
      </c>
      <c r="J3890" t="s">
        <v>22</v>
      </c>
    </row>
    <row r="3891" spans="1:10">
      <c r="A3891">
        <v>4261251800</v>
      </c>
      <c r="B3891" t="s">
        <v>29</v>
      </c>
      <c r="C3891">
        <v>10</v>
      </c>
      <c r="D3891">
        <v>426</v>
      </c>
      <c r="E3891">
        <v>125100</v>
      </c>
      <c r="F3891">
        <v>0</v>
      </c>
      <c r="G3891">
        <v>0</v>
      </c>
      <c r="H3891">
        <v>800</v>
      </c>
      <c r="I3891">
        <v>2</v>
      </c>
      <c r="J3891" t="s">
        <v>22</v>
      </c>
    </row>
    <row r="3892" spans="1:10">
      <c r="A3892">
        <v>4261254000</v>
      </c>
      <c r="B3892" t="s">
        <v>147</v>
      </c>
      <c r="C3892">
        <v>10</v>
      </c>
      <c r="D3892">
        <v>426</v>
      </c>
      <c r="E3892">
        <v>125400</v>
      </c>
      <c r="F3892">
        <v>0</v>
      </c>
      <c r="G3892">
        <v>0</v>
      </c>
      <c r="H3892">
        <v>426</v>
      </c>
      <c r="I3892">
        <v>2</v>
      </c>
      <c r="J3892" t="s">
        <v>22</v>
      </c>
    </row>
    <row r="3893" spans="1:10">
      <c r="A3893">
        <v>4261254751</v>
      </c>
      <c r="B3893" t="s">
        <v>147</v>
      </c>
      <c r="C3893">
        <v>10</v>
      </c>
      <c r="D3893">
        <v>426</v>
      </c>
      <c r="E3893">
        <v>125400</v>
      </c>
      <c r="F3893">
        <v>751</v>
      </c>
      <c r="G3893">
        <v>0</v>
      </c>
      <c r="H3893">
        <v>426</v>
      </c>
      <c r="I3893">
        <v>2</v>
      </c>
      <c r="J3893" t="s">
        <v>22</v>
      </c>
    </row>
    <row r="3894" spans="1:10">
      <c r="A3894">
        <v>4261254800</v>
      </c>
      <c r="B3894" t="s">
        <v>147</v>
      </c>
      <c r="C3894">
        <v>10</v>
      </c>
      <c r="D3894">
        <v>426</v>
      </c>
      <c r="E3894">
        <v>125400</v>
      </c>
      <c r="F3894">
        <v>0</v>
      </c>
      <c r="G3894">
        <v>0</v>
      </c>
      <c r="H3894">
        <v>800</v>
      </c>
      <c r="I3894">
        <v>2</v>
      </c>
      <c r="J3894" t="s">
        <v>22</v>
      </c>
    </row>
    <row r="3895" spans="1:10">
      <c r="A3895">
        <v>4261255751</v>
      </c>
      <c r="B3895" t="s">
        <v>50</v>
      </c>
      <c r="C3895">
        <v>10</v>
      </c>
      <c r="D3895">
        <v>426</v>
      </c>
      <c r="E3895">
        <v>125510</v>
      </c>
      <c r="F3895">
        <v>751</v>
      </c>
      <c r="G3895">
        <v>0</v>
      </c>
      <c r="H3895">
        <v>426</v>
      </c>
      <c r="I3895">
        <v>2</v>
      </c>
      <c r="J3895" t="s">
        <v>22</v>
      </c>
    </row>
    <row r="3896" spans="1:10">
      <c r="A3896">
        <v>4261260000</v>
      </c>
      <c r="B3896" t="s">
        <v>30</v>
      </c>
      <c r="C3896">
        <v>10</v>
      </c>
      <c r="D3896">
        <v>426</v>
      </c>
      <c r="E3896">
        <v>126000</v>
      </c>
      <c r="F3896">
        <v>0</v>
      </c>
      <c r="G3896">
        <v>0</v>
      </c>
      <c r="H3896">
        <v>426</v>
      </c>
      <c r="I3896">
        <v>2</v>
      </c>
      <c r="J3896" t="s">
        <v>22</v>
      </c>
    </row>
    <row r="3897" spans="1:10">
      <c r="A3897">
        <v>4261260751</v>
      </c>
      <c r="B3897" t="s">
        <v>30</v>
      </c>
      <c r="C3897">
        <v>10</v>
      </c>
      <c r="D3897">
        <v>426</v>
      </c>
      <c r="E3897">
        <v>126000</v>
      </c>
      <c r="F3897">
        <v>751</v>
      </c>
      <c r="G3897">
        <v>0</v>
      </c>
      <c r="H3897">
        <v>426</v>
      </c>
      <c r="I3897">
        <v>2</v>
      </c>
      <c r="J3897" t="s">
        <v>22</v>
      </c>
    </row>
    <row r="3898" spans="1:10">
      <c r="A3898">
        <v>4261260800</v>
      </c>
      <c r="B3898" t="s">
        <v>30</v>
      </c>
      <c r="C3898">
        <v>10</v>
      </c>
      <c r="D3898">
        <v>426</v>
      </c>
      <c r="E3898">
        <v>126000</v>
      </c>
      <c r="F3898">
        <v>0</v>
      </c>
      <c r="G3898">
        <v>0</v>
      </c>
      <c r="H3898">
        <v>800</v>
      </c>
      <c r="I3898">
        <v>2</v>
      </c>
      <c r="J3898" t="s">
        <v>22</v>
      </c>
    </row>
    <row r="3899" spans="1:10">
      <c r="A3899">
        <v>4261260999</v>
      </c>
      <c r="B3899" t="s">
        <v>209</v>
      </c>
      <c r="C3899">
        <v>10</v>
      </c>
      <c r="D3899">
        <v>426</v>
      </c>
      <c r="E3899">
        <v>126000</v>
      </c>
      <c r="F3899">
        <v>999</v>
      </c>
      <c r="G3899">
        <v>0</v>
      </c>
      <c r="H3899">
        <v>426</v>
      </c>
      <c r="I3899">
        <v>2</v>
      </c>
      <c r="J3899" t="s">
        <v>22</v>
      </c>
    </row>
    <row r="3900" spans="1:10">
      <c r="A3900">
        <v>4261261751</v>
      </c>
      <c r="B3900" t="s">
        <v>30</v>
      </c>
      <c r="C3900">
        <v>10</v>
      </c>
      <c r="D3900">
        <v>426</v>
      </c>
      <c r="E3900">
        <v>126000</v>
      </c>
      <c r="F3900">
        <v>751</v>
      </c>
      <c r="G3900">
        <v>0</v>
      </c>
      <c r="H3900">
        <v>426</v>
      </c>
      <c r="I3900">
        <v>2</v>
      </c>
      <c r="J3900" t="s">
        <v>22</v>
      </c>
    </row>
    <row r="3901" spans="1:10">
      <c r="A3901">
        <v>4261270000</v>
      </c>
      <c r="B3901" t="s">
        <v>31</v>
      </c>
      <c r="C3901">
        <v>10</v>
      </c>
      <c r="D3901">
        <v>426</v>
      </c>
      <c r="E3901">
        <v>127000</v>
      </c>
      <c r="F3901">
        <v>0</v>
      </c>
      <c r="G3901">
        <v>0</v>
      </c>
      <c r="H3901">
        <v>426</v>
      </c>
      <c r="I3901">
        <v>2</v>
      </c>
      <c r="J3901" t="s">
        <v>22</v>
      </c>
    </row>
    <row r="3902" spans="1:10">
      <c r="A3902">
        <v>4261270800</v>
      </c>
      <c r="B3902" t="s">
        <v>31</v>
      </c>
      <c r="C3902">
        <v>10</v>
      </c>
      <c r="D3902">
        <v>426</v>
      </c>
      <c r="E3902">
        <v>127000</v>
      </c>
      <c r="F3902">
        <v>0</v>
      </c>
      <c r="G3902">
        <v>0</v>
      </c>
      <c r="H3902">
        <v>800</v>
      </c>
      <c r="I3902">
        <v>2</v>
      </c>
      <c r="J3902" t="s">
        <v>22</v>
      </c>
    </row>
    <row r="3903" spans="1:10">
      <c r="A3903">
        <v>4261270999</v>
      </c>
      <c r="B3903" t="s">
        <v>210</v>
      </c>
      <c r="C3903">
        <v>10</v>
      </c>
      <c r="D3903">
        <v>426</v>
      </c>
      <c r="E3903">
        <v>127000</v>
      </c>
      <c r="F3903">
        <v>999</v>
      </c>
      <c r="G3903">
        <v>0</v>
      </c>
      <c r="H3903">
        <v>426</v>
      </c>
      <c r="I3903">
        <v>2</v>
      </c>
      <c r="J3903" t="s">
        <v>22</v>
      </c>
    </row>
    <row r="3904" spans="1:10">
      <c r="A3904">
        <v>4261292322</v>
      </c>
      <c r="B3904" t="s">
        <v>89</v>
      </c>
      <c r="C3904">
        <v>10</v>
      </c>
      <c r="D3904">
        <v>426</v>
      </c>
      <c r="E3904">
        <v>129200</v>
      </c>
      <c r="F3904">
        <v>322</v>
      </c>
      <c r="G3904">
        <v>0</v>
      </c>
      <c r="H3904">
        <v>800</v>
      </c>
      <c r="I3904">
        <v>2</v>
      </c>
      <c r="J3904" t="s">
        <v>22</v>
      </c>
    </row>
    <row r="3905" spans="1:10">
      <c r="A3905">
        <v>4261320000</v>
      </c>
      <c r="B3905" t="s">
        <v>175</v>
      </c>
      <c r="C3905">
        <v>10</v>
      </c>
      <c r="D3905">
        <v>426</v>
      </c>
      <c r="E3905">
        <v>132000</v>
      </c>
      <c r="F3905">
        <v>0</v>
      </c>
      <c r="G3905">
        <v>0</v>
      </c>
      <c r="H3905">
        <v>426</v>
      </c>
      <c r="I3905">
        <v>2</v>
      </c>
      <c r="J3905" t="s">
        <v>22</v>
      </c>
    </row>
    <row r="3906" spans="1:10">
      <c r="A3906">
        <v>4261320800</v>
      </c>
      <c r="B3906" t="s">
        <v>175</v>
      </c>
      <c r="C3906">
        <v>10</v>
      </c>
      <c r="D3906">
        <v>426</v>
      </c>
      <c r="E3906">
        <v>132000</v>
      </c>
      <c r="F3906">
        <v>0</v>
      </c>
      <c r="G3906">
        <v>0</v>
      </c>
      <c r="H3906">
        <v>800</v>
      </c>
      <c r="I3906">
        <v>2</v>
      </c>
      <c r="J3906" t="s">
        <v>22</v>
      </c>
    </row>
    <row r="3907" spans="1:10">
      <c r="A3907">
        <v>4261320999</v>
      </c>
      <c r="B3907" t="s">
        <v>211</v>
      </c>
      <c r="C3907">
        <v>10</v>
      </c>
      <c r="D3907">
        <v>426</v>
      </c>
      <c r="E3907">
        <v>132000</v>
      </c>
      <c r="F3907">
        <v>999</v>
      </c>
      <c r="G3907">
        <v>0</v>
      </c>
      <c r="H3907">
        <v>426</v>
      </c>
      <c r="I3907">
        <v>2</v>
      </c>
      <c r="J3907" t="s">
        <v>22</v>
      </c>
    </row>
    <row r="3908" spans="1:10">
      <c r="A3908">
        <v>4261350000</v>
      </c>
      <c r="B3908" t="s">
        <v>176</v>
      </c>
      <c r="C3908">
        <v>10</v>
      </c>
      <c r="D3908">
        <v>426</v>
      </c>
      <c r="E3908">
        <v>135000</v>
      </c>
      <c r="F3908">
        <v>0</v>
      </c>
      <c r="G3908">
        <v>0</v>
      </c>
      <c r="H3908">
        <v>426</v>
      </c>
      <c r="I3908">
        <v>2</v>
      </c>
      <c r="J3908" t="s">
        <v>22</v>
      </c>
    </row>
    <row r="3909" spans="1:10">
      <c r="A3909">
        <v>4261350750</v>
      </c>
      <c r="B3909" t="s">
        <v>1510</v>
      </c>
      <c r="C3909">
        <v>10</v>
      </c>
      <c r="D3909">
        <v>426</v>
      </c>
      <c r="E3909">
        <v>135000</v>
      </c>
      <c r="F3909">
        <v>750</v>
      </c>
      <c r="G3909">
        <v>0</v>
      </c>
      <c r="H3909">
        <v>426</v>
      </c>
      <c r="I3909">
        <v>2</v>
      </c>
      <c r="J3909" t="s">
        <v>22</v>
      </c>
    </row>
    <row r="3910" spans="1:10">
      <c r="A3910">
        <v>4261350751</v>
      </c>
      <c r="B3910" t="s">
        <v>176</v>
      </c>
      <c r="C3910">
        <v>10</v>
      </c>
      <c r="D3910">
        <v>426</v>
      </c>
      <c r="E3910">
        <v>135000</v>
      </c>
      <c r="F3910">
        <v>751</v>
      </c>
      <c r="G3910">
        <v>0</v>
      </c>
      <c r="H3910">
        <v>426</v>
      </c>
      <c r="I3910">
        <v>2</v>
      </c>
      <c r="J3910" t="s">
        <v>22</v>
      </c>
    </row>
    <row r="3911" spans="1:10">
      <c r="A3911">
        <v>4261350800</v>
      </c>
      <c r="B3911" t="s">
        <v>176</v>
      </c>
      <c r="C3911">
        <v>10</v>
      </c>
      <c r="D3911">
        <v>426</v>
      </c>
      <c r="E3911">
        <v>135000</v>
      </c>
      <c r="F3911">
        <v>0</v>
      </c>
      <c r="G3911">
        <v>0</v>
      </c>
      <c r="H3911">
        <v>800</v>
      </c>
      <c r="I3911">
        <v>2</v>
      </c>
      <c r="J3911" t="s">
        <v>22</v>
      </c>
    </row>
    <row r="3912" spans="1:10">
      <c r="A3912">
        <v>4261360000</v>
      </c>
      <c r="B3912" t="s">
        <v>67</v>
      </c>
      <c r="C3912">
        <v>10</v>
      </c>
      <c r="D3912">
        <v>426</v>
      </c>
      <c r="E3912">
        <v>136000</v>
      </c>
      <c r="F3912">
        <v>0</v>
      </c>
      <c r="G3912">
        <v>0</v>
      </c>
      <c r="H3912">
        <v>426</v>
      </c>
      <c r="I3912">
        <v>2</v>
      </c>
      <c r="J3912" t="s">
        <v>22</v>
      </c>
    </row>
    <row r="3913" spans="1:10">
      <c r="A3913">
        <v>4261360750</v>
      </c>
      <c r="B3913" t="s">
        <v>401</v>
      </c>
      <c r="C3913">
        <v>10</v>
      </c>
      <c r="D3913">
        <v>426</v>
      </c>
      <c r="E3913">
        <v>136000</v>
      </c>
      <c r="F3913">
        <v>750</v>
      </c>
      <c r="G3913">
        <v>0</v>
      </c>
      <c r="H3913">
        <v>426</v>
      </c>
      <c r="I3913">
        <v>2</v>
      </c>
      <c r="J3913" t="s">
        <v>22</v>
      </c>
    </row>
    <row r="3914" spans="1:10">
      <c r="A3914">
        <v>4261360755</v>
      </c>
      <c r="B3914" t="s">
        <v>67</v>
      </c>
      <c r="C3914">
        <v>10</v>
      </c>
      <c r="D3914">
        <v>426</v>
      </c>
      <c r="E3914">
        <v>136000</v>
      </c>
      <c r="F3914">
        <v>755</v>
      </c>
      <c r="G3914">
        <v>0</v>
      </c>
      <c r="H3914">
        <v>809</v>
      </c>
      <c r="I3914">
        <v>2</v>
      </c>
      <c r="J3914" t="s">
        <v>22</v>
      </c>
    </row>
    <row r="3915" spans="1:10">
      <c r="A3915">
        <v>4261360800</v>
      </c>
      <c r="B3915" t="s">
        <v>67</v>
      </c>
      <c r="C3915">
        <v>10</v>
      </c>
      <c r="D3915">
        <v>426</v>
      </c>
      <c r="E3915">
        <v>136000</v>
      </c>
      <c r="F3915">
        <v>0</v>
      </c>
      <c r="G3915">
        <v>0</v>
      </c>
      <c r="H3915">
        <v>800</v>
      </c>
      <c r="I3915">
        <v>2</v>
      </c>
      <c r="J3915" t="s">
        <v>22</v>
      </c>
    </row>
    <row r="3916" spans="1:10">
      <c r="A3916">
        <v>4261361000</v>
      </c>
      <c r="B3916" t="s">
        <v>233</v>
      </c>
      <c r="C3916">
        <v>10</v>
      </c>
      <c r="D3916">
        <v>426</v>
      </c>
      <c r="E3916">
        <v>136100</v>
      </c>
      <c r="F3916">
        <v>0</v>
      </c>
      <c r="G3916">
        <v>0</v>
      </c>
      <c r="H3916">
        <v>426</v>
      </c>
      <c r="I3916">
        <v>2</v>
      </c>
      <c r="J3916" t="s">
        <v>22</v>
      </c>
    </row>
    <row r="3917" spans="1:10">
      <c r="A3917">
        <v>4261382111</v>
      </c>
      <c r="B3917" t="s">
        <v>800</v>
      </c>
      <c r="C3917">
        <v>27</v>
      </c>
      <c r="D3917">
        <v>426</v>
      </c>
      <c r="E3917">
        <v>138200</v>
      </c>
      <c r="F3917">
        <v>11</v>
      </c>
      <c r="G3917">
        <v>0</v>
      </c>
      <c r="H3917">
        <v>815</v>
      </c>
      <c r="I3917">
        <v>2</v>
      </c>
      <c r="J3917" t="s">
        <v>22</v>
      </c>
    </row>
    <row r="3918" spans="1:10">
      <c r="A3918">
        <v>4261410000</v>
      </c>
      <c r="B3918" t="s">
        <v>177</v>
      </c>
      <c r="C3918">
        <v>10</v>
      </c>
      <c r="D3918">
        <v>426</v>
      </c>
      <c r="E3918">
        <v>141000</v>
      </c>
      <c r="F3918">
        <v>0</v>
      </c>
      <c r="G3918">
        <v>0</v>
      </c>
      <c r="H3918">
        <v>426</v>
      </c>
      <c r="I3918">
        <v>2</v>
      </c>
      <c r="J3918" t="s">
        <v>22</v>
      </c>
    </row>
    <row r="3919" spans="1:10">
      <c r="A3919">
        <v>4261410800</v>
      </c>
      <c r="B3919" t="s">
        <v>177</v>
      </c>
      <c r="C3919">
        <v>10</v>
      </c>
      <c r="D3919">
        <v>426</v>
      </c>
      <c r="E3919">
        <v>141000</v>
      </c>
      <c r="F3919">
        <v>0</v>
      </c>
      <c r="G3919">
        <v>0</v>
      </c>
      <c r="H3919">
        <v>800</v>
      </c>
      <c r="I3919">
        <v>2</v>
      </c>
      <c r="J3919" t="s">
        <v>22</v>
      </c>
    </row>
    <row r="3920" spans="1:10">
      <c r="A3920">
        <v>4261410999</v>
      </c>
      <c r="B3920" t="s">
        <v>201</v>
      </c>
      <c r="C3920">
        <v>10</v>
      </c>
      <c r="D3920">
        <v>426</v>
      </c>
      <c r="E3920">
        <v>141000</v>
      </c>
      <c r="F3920">
        <v>999</v>
      </c>
      <c r="G3920">
        <v>0</v>
      </c>
      <c r="H3920">
        <v>426</v>
      </c>
      <c r="I3920">
        <v>2</v>
      </c>
      <c r="J3920" t="s">
        <v>22</v>
      </c>
    </row>
    <row r="3921" spans="1:10">
      <c r="A3921">
        <v>4261430000</v>
      </c>
      <c r="B3921" t="s">
        <v>32</v>
      </c>
      <c r="C3921">
        <v>10</v>
      </c>
      <c r="D3921">
        <v>426</v>
      </c>
      <c r="E3921">
        <v>143000</v>
      </c>
      <c r="F3921">
        <v>0</v>
      </c>
      <c r="G3921">
        <v>0</v>
      </c>
      <c r="H3921">
        <v>426</v>
      </c>
      <c r="I3921">
        <v>2</v>
      </c>
      <c r="J3921" t="s">
        <v>22</v>
      </c>
    </row>
    <row r="3922" spans="1:10">
      <c r="A3922">
        <v>4261430800</v>
      </c>
      <c r="B3922" t="s">
        <v>32</v>
      </c>
      <c r="C3922">
        <v>10</v>
      </c>
      <c r="D3922">
        <v>426</v>
      </c>
      <c r="E3922">
        <v>143000</v>
      </c>
      <c r="F3922">
        <v>0</v>
      </c>
      <c r="G3922">
        <v>0</v>
      </c>
      <c r="H3922">
        <v>800</v>
      </c>
      <c r="I3922">
        <v>2</v>
      </c>
      <c r="J3922" t="s">
        <v>22</v>
      </c>
    </row>
    <row r="3923" spans="1:10">
      <c r="A3923">
        <v>4261430999</v>
      </c>
      <c r="B3923" t="s">
        <v>202</v>
      </c>
      <c r="C3923">
        <v>10</v>
      </c>
      <c r="D3923">
        <v>426</v>
      </c>
      <c r="E3923">
        <v>143000</v>
      </c>
      <c r="F3923">
        <v>999</v>
      </c>
      <c r="G3923">
        <v>0</v>
      </c>
      <c r="H3923">
        <v>426</v>
      </c>
      <c r="I3923">
        <v>2</v>
      </c>
      <c r="J3923" t="s">
        <v>22</v>
      </c>
    </row>
    <row r="3924" spans="1:10">
      <c r="A3924">
        <v>4261450000</v>
      </c>
      <c r="B3924" t="s">
        <v>222</v>
      </c>
      <c r="C3924">
        <v>10</v>
      </c>
      <c r="D3924">
        <v>426</v>
      </c>
      <c r="E3924">
        <v>145000</v>
      </c>
      <c r="F3924">
        <v>0</v>
      </c>
      <c r="G3924">
        <v>0</v>
      </c>
      <c r="H3924">
        <v>426</v>
      </c>
      <c r="I3924">
        <v>2</v>
      </c>
      <c r="J3924" t="s">
        <v>22</v>
      </c>
    </row>
    <row r="3925" spans="1:10">
      <c r="A3925">
        <v>4261450800</v>
      </c>
      <c r="B3925" t="s">
        <v>222</v>
      </c>
      <c r="C3925">
        <v>10</v>
      </c>
      <c r="D3925">
        <v>426</v>
      </c>
      <c r="E3925">
        <v>145000</v>
      </c>
      <c r="F3925">
        <v>0</v>
      </c>
      <c r="G3925">
        <v>0</v>
      </c>
      <c r="H3925">
        <v>800</v>
      </c>
      <c r="I3925">
        <v>2</v>
      </c>
      <c r="J3925" t="s">
        <v>22</v>
      </c>
    </row>
    <row r="3926" spans="1:10">
      <c r="A3926">
        <v>4261550119</v>
      </c>
      <c r="B3926" t="s">
        <v>127</v>
      </c>
      <c r="C3926">
        <v>27</v>
      </c>
      <c r="D3926">
        <v>426</v>
      </c>
      <c r="E3926">
        <v>155000</v>
      </c>
      <c r="F3926">
        <v>19</v>
      </c>
      <c r="G3926">
        <v>0</v>
      </c>
      <c r="H3926">
        <v>426</v>
      </c>
      <c r="I3926">
        <v>2</v>
      </c>
      <c r="J3926" t="s">
        <v>22</v>
      </c>
    </row>
    <row r="3927" spans="1:10">
      <c r="A3927">
        <v>4261561111</v>
      </c>
      <c r="B3927" t="s">
        <v>121</v>
      </c>
      <c r="C3927">
        <v>27</v>
      </c>
      <c r="D3927">
        <v>426</v>
      </c>
      <c r="E3927">
        <v>156100</v>
      </c>
      <c r="F3927">
        <v>11</v>
      </c>
      <c r="G3927">
        <v>0</v>
      </c>
      <c r="H3927">
        <v>815</v>
      </c>
      <c r="I3927">
        <v>2</v>
      </c>
      <c r="J3927" t="s">
        <v>22</v>
      </c>
    </row>
    <row r="3928" spans="1:10">
      <c r="A3928">
        <v>4261561119</v>
      </c>
      <c r="B3928" t="s">
        <v>121</v>
      </c>
      <c r="C3928">
        <v>27</v>
      </c>
      <c r="D3928">
        <v>426</v>
      </c>
      <c r="E3928">
        <v>156100</v>
      </c>
      <c r="F3928">
        <v>19</v>
      </c>
      <c r="G3928">
        <v>0</v>
      </c>
      <c r="H3928">
        <v>426</v>
      </c>
      <c r="I3928">
        <v>2</v>
      </c>
      <c r="J3928" t="s">
        <v>22</v>
      </c>
    </row>
    <row r="3929" spans="1:10">
      <c r="A3929">
        <v>4261566111</v>
      </c>
      <c r="B3929" t="s">
        <v>33</v>
      </c>
      <c r="C3929">
        <v>27</v>
      </c>
      <c r="D3929">
        <v>426</v>
      </c>
      <c r="E3929">
        <v>156600</v>
      </c>
      <c r="F3929">
        <v>11</v>
      </c>
      <c r="G3929">
        <v>0</v>
      </c>
      <c r="H3929">
        <v>815</v>
      </c>
      <c r="I3929">
        <v>2</v>
      </c>
      <c r="J3929" t="s">
        <v>22</v>
      </c>
    </row>
    <row r="3930" spans="1:10">
      <c r="A3930">
        <v>4261570119</v>
      </c>
      <c r="B3930" t="s">
        <v>234</v>
      </c>
      <c r="C3930">
        <v>27</v>
      </c>
      <c r="D3930">
        <v>426</v>
      </c>
      <c r="E3930">
        <v>157000</v>
      </c>
      <c r="F3930">
        <v>19</v>
      </c>
      <c r="G3930">
        <v>0</v>
      </c>
      <c r="H3930">
        <v>426</v>
      </c>
      <c r="I3930">
        <v>2</v>
      </c>
      <c r="J3930" t="s">
        <v>22</v>
      </c>
    </row>
    <row r="3931" spans="1:10">
      <c r="A3931">
        <v>4261580111</v>
      </c>
      <c r="B3931" t="s">
        <v>79</v>
      </c>
      <c r="C3931">
        <v>27</v>
      </c>
      <c r="D3931">
        <v>426</v>
      </c>
      <c r="E3931">
        <v>158000</v>
      </c>
      <c r="F3931">
        <v>11</v>
      </c>
      <c r="G3931">
        <v>0</v>
      </c>
      <c r="H3931">
        <v>815</v>
      </c>
      <c r="I3931">
        <v>2</v>
      </c>
      <c r="J3931" t="s">
        <v>22</v>
      </c>
    </row>
    <row r="3932" spans="1:10">
      <c r="A3932">
        <v>4261580119</v>
      </c>
      <c r="B3932" t="s">
        <v>79</v>
      </c>
      <c r="C3932">
        <v>27</v>
      </c>
      <c r="D3932">
        <v>426</v>
      </c>
      <c r="E3932">
        <v>158000</v>
      </c>
      <c r="F3932">
        <v>19</v>
      </c>
      <c r="G3932">
        <v>0</v>
      </c>
      <c r="H3932">
        <v>426</v>
      </c>
      <c r="I3932">
        <v>2</v>
      </c>
      <c r="J3932" t="s">
        <v>22</v>
      </c>
    </row>
    <row r="3933" spans="1:10">
      <c r="A3933">
        <v>4261591111</v>
      </c>
      <c r="B3933" t="s">
        <v>71</v>
      </c>
      <c r="C3933">
        <v>27</v>
      </c>
      <c r="D3933">
        <v>426</v>
      </c>
      <c r="E3933">
        <v>159100</v>
      </c>
      <c r="F3933">
        <v>11</v>
      </c>
      <c r="G3933">
        <v>0</v>
      </c>
      <c r="H3933">
        <v>815</v>
      </c>
      <c r="I3933">
        <v>2</v>
      </c>
      <c r="J3933" t="s">
        <v>22</v>
      </c>
    </row>
    <row r="3934" spans="1:10">
      <c r="A3934">
        <v>4261591119</v>
      </c>
      <c r="B3934" t="s">
        <v>71</v>
      </c>
      <c r="C3934">
        <v>27</v>
      </c>
      <c r="D3934">
        <v>426</v>
      </c>
      <c r="E3934">
        <v>159100</v>
      </c>
      <c r="F3934">
        <v>19</v>
      </c>
      <c r="G3934">
        <v>0</v>
      </c>
      <c r="H3934">
        <v>815</v>
      </c>
      <c r="I3934">
        <v>2</v>
      </c>
      <c r="J3934" t="s">
        <v>22</v>
      </c>
    </row>
    <row r="3935" spans="1:10">
      <c r="A3935">
        <v>4261592111</v>
      </c>
      <c r="B3935" t="s">
        <v>287</v>
      </c>
      <c r="C3935">
        <v>27</v>
      </c>
      <c r="D3935">
        <v>426</v>
      </c>
      <c r="E3935">
        <v>159200</v>
      </c>
      <c r="F3935">
        <v>11</v>
      </c>
      <c r="G3935">
        <v>1</v>
      </c>
      <c r="H3935">
        <v>426</v>
      </c>
      <c r="I3935">
        <v>2</v>
      </c>
      <c r="J3935" t="s">
        <v>22</v>
      </c>
    </row>
    <row r="3936" spans="1:10">
      <c r="A3936">
        <v>4261593111</v>
      </c>
      <c r="B3936" t="s">
        <v>1403</v>
      </c>
      <c r="C3936">
        <v>27</v>
      </c>
      <c r="D3936">
        <v>426</v>
      </c>
      <c r="E3936">
        <v>159300</v>
      </c>
      <c r="F3936">
        <v>11</v>
      </c>
      <c r="G3936">
        <v>0</v>
      </c>
      <c r="H3936">
        <v>815</v>
      </c>
      <c r="I3936">
        <v>3</v>
      </c>
      <c r="J3936" t="s">
        <v>22</v>
      </c>
    </row>
    <row r="3937" spans="1:10">
      <c r="A3937">
        <v>4261594111</v>
      </c>
      <c r="B3937" t="s">
        <v>1388</v>
      </c>
      <c r="C3937">
        <v>27</v>
      </c>
      <c r="D3937">
        <v>426</v>
      </c>
      <c r="E3937">
        <v>159100</v>
      </c>
      <c r="F3937">
        <v>11</v>
      </c>
      <c r="G3937">
        <v>1</v>
      </c>
      <c r="H3937">
        <v>426</v>
      </c>
      <c r="I3937">
        <v>2</v>
      </c>
      <c r="J3937" t="s">
        <v>22</v>
      </c>
    </row>
    <row r="3938" spans="1:10">
      <c r="A3938">
        <v>4261610000</v>
      </c>
      <c r="B3938" t="s">
        <v>149</v>
      </c>
      <c r="C3938">
        <v>10</v>
      </c>
      <c r="D3938">
        <v>426</v>
      </c>
      <c r="E3938">
        <v>161000</v>
      </c>
      <c r="F3938">
        <v>0</v>
      </c>
      <c r="G3938">
        <v>0</v>
      </c>
      <c r="H3938">
        <v>426</v>
      </c>
      <c r="I3938">
        <v>2</v>
      </c>
      <c r="J3938" t="s">
        <v>22</v>
      </c>
    </row>
    <row r="3939" spans="1:10">
      <c r="A3939">
        <v>4261610800</v>
      </c>
      <c r="B3939" t="s">
        <v>149</v>
      </c>
      <c r="C3939">
        <v>10</v>
      </c>
      <c r="D3939">
        <v>426</v>
      </c>
      <c r="E3939">
        <v>161000</v>
      </c>
      <c r="F3939">
        <v>0</v>
      </c>
      <c r="G3939">
        <v>0</v>
      </c>
      <c r="H3939">
        <v>800</v>
      </c>
      <c r="I3939">
        <v>2</v>
      </c>
      <c r="J3939" t="s">
        <v>22</v>
      </c>
    </row>
    <row r="3940" spans="1:10">
      <c r="A3940">
        <v>4261613000</v>
      </c>
      <c r="B3940" t="s">
        <v>225</v>
      </c>
      <c r="C3940">
        <v>10</v>
      </c>
      <c r="D3940">
        <v>426</v>
      </c>
      <c r="E3940">
        <v>161300</v>
      </c>
      <c r="F3940">
        <v>0</v>
      </c>
      <c r="G3940">
        <v>0</v>
      </c>
      <c r="H3940">
        <v>426</v>
      </c>
      <c r="I3940">
        <v>2</v>
      </c>
      <c r="J3940" t="s">
        <v>22</v>
      </c>
    </row>
    <row r="3941" spans="1:10">
      <c r="A3941">
        <v>4261613001</v>
      </c>
      <c r="B3941" t="s">
        <v>185</v>
      </c>
      <c r="C3941">
        <v>10</v>
      </c>
      <c r="D3941">
        <v>426</v>
      </c>
      <c r="E3941">
        <v>161300</v>
      </c>
      <c r="F3941">
        <v>0</v>
      </c>
      <c r="G3941">
        <v>0</v>
      </c>
      <c r="H3941">
        <v>426</v>
      </c>
      <c r="I3941">
        <v>2</v>
      </c>
      <c r="J3941" t="s">
        <v>22</v>
      </c>
    </row>
    <row r="3942" spans="1:10">
      <c r="A3942">
        <v>4261613750</v>
      </c>
      <c r="B3942" t="s">
        <v>186</v>
      </c>
      <c r="C3942">
        <v>10</v>
      </c>
      <c r="D3942">
        <v>426</v>
      </c>
      <c r="E3942">
        <v>161300</v>
      </c>
      <c r="F3942">
        <v>750</v>
      </c>
      <c r="G3942">
        <v>0</v>
      </c>
      <c r="H3942">
        <v>426</v>
      </c>
      <c r="I3942">
        <v>2</v>
      </c>
      <c r="J3942" t="s">
        <v>22</v>
      </c>
    </row>
    <row r="3943" spans="1:10">
      <c r="A3943">
        <v>4261613754</v>
      </c>
      <c r="B3943" t="s">
        <v>1399</v>
      </c>
      <c r="C3943">
        <v>10</v>
      </c>
      <c r="D3943">
        <v>426</v>
      </c>
      <c r="E3943">
        <v>161300</v>
      </c>
      <c r="F3943">
        <v>754</v>
      </c>
      <c r="G3943">
        <v>0</v>
      </c>
      <c r="H3943">
        <v>426</v>
      </c>
      <c r="I3943">
        <v>2</v>
      </c>
      <c r="J3943" t="s">
        <v>22</v>
      </c>
    </row>
    <row r="3944" spans="1:10">
      <c r="A3944">
        <v>4261613800</v>
      </c>
      <c r="B3944" t="s">
        <v>178</v>
      </c>
      <c r="C3944">
        <v>10</v>
      </c>
      <c r="D3944">
        <v>426</v>
      </c>
      <c r="E3944">
        <v>161300</v>
      </c>
      <c r="F3944">
        <v>0</v>
      </c>
      <c r="G3944">
        <v>0</v>
      </c>
      <c r="H3944">
        <v>800</v>
      </c>
      <c r="I3944">
        <v>2</v>
      </c>
      <c r="J3944" t="s">
        <v>22</v>
      </c>
    </row>
    <row r="3945" spans="1:10">
      <c r="A3945">
        <v>4261620000</v>
      </c>
      <c r="B3945" t="s">
        <v>179</v>
      </c>
      <c r="C3945">
        <v>10</v>
      </c>
      <c r="D3945">
        <v>426</v>
      </c>
      <c r="E3945">
        <v>162000</v>
      </c>
      <c r="F3945">
        <v>0</v>
      </c>
      <c r="G3945">
        <v>0</v>
      </c>
      <c r="H3945">
        <v>810</v>
      </c>
      <c r="I3945">
        <v>2</v>
      </c>
      <c r="J3945" t="s">
        <v>22</v>
      </c>
    </row>
    <row r="3946" spans="1:10">
      <c r="A3946">
        <v>4261620750</v>
      </c>
      <c r="B3946" t="s">
        <v>179</v>
      </c>
      <c r="C3946">
        <v>10</v>
      </c>
      <c r="D3946">
        <v>426</v>
      </c>
      <c r="E3946">
        <v>162000</v>
      </c>
      <c r="F3946">
        <v>750</v>
      </c>
      <c r="G3946">
        <v>0</v>
      </c>
      <c r="H3946">
        <v>810</v>
      </c>
      <c r="I3946">
        <v>2</v>
      </c>
      <c r="J3946" t="s">
        <v>22</v>
      </c>
    </row>
    <row r="3947" spans="1:10">
      <c r="A3947">
        <v>4261620800</v>
      </c>
      <c r="B3947" t="s">
        <v>179</v>
      </c>
      <c r="C3947">
        <v>10</v>
      </c>
      <c r="D3947">
        <v>426</v>
      </c>
      <c r="E3947">
        <v>162000</v>
      </c>
      <c r="F3947">
        <v>0</v>
      </c>
      <c r="G3947">
        <v>0</v>
      </c>
      <c r="H3947">
        <v>810</v>
      </c>
      <c r="I3947">
        <v>2</v>
      </c>
      <c r="J3947" t="s">
        <v>22</v>
      </c>
    </row>
    <row r="3948" spans="1:10">
      <c r="A3948">
        <v>4261621000</v>
      </c>
      <c r="B3948" t="s">
        <v>180</v>
      </c>
      <c r="C3948">
        <v>10</v>
      </c>
      <c r="D3948">
        <v>426</v>
      </c>
      <c r="E3948">
        <v>162100</v>
      </c>
      <c r="F3948">
        <v>0</v>
      </c>
      <c r="G3948">
        <v>0</v>
      </c>
      <c r="H3948">
        <v>810</v>
      </c>
      <c r="I3948">
        <v>2</v>
      </c>
      <c r="J3948" t="s">
        <v>22</v>
      </c>
    </row>
    <row r="3949" spans="1:10">
      <c r="A3949">
        <v>4261621021</v>
      </c>
      <c r="B3949" t="s">
        <v>904</v>
      </c>
      <c r="C3949">
        <v>21</v>
      </c>
      <c r="D3949">
        <v>426</v>
      </c>
      <c r="E3949">
        <v>162100</v>
      </c>
      <c r="F3949">
        <v>0</v>
      </c>
      <c r="G3949">
        <v>0</v>
      </c>
      <c r="H3949">
        <v>426</v>
      </c>
      <c r="I3949">
        <v>0</v>
      </c>
      <c r="J3949" t="s">
        <v>22</v>
      </c>
    </row>
    <row r="3950" spans="1:10">
      <c r="A3950">
        <v>4261621800</v>
      </c>
      <c r="B3950" t="s">
        <v>180</v>
      </c>
      <c r="C3950">
        <v>10</v>
      </c>
      <c r="D3950">
        <v>426</v>
      </c>
      <c r="E3950">
        <v>162100</v>
      </c>
      <c r="F3950">
        <v>0</v>
      </c>
      <c r="G3950">
        <v>0</v>
      </c>
      <c r="H3950">
        <v>810</v>
      </c>
      <c r="I3950">
        <v>2</v>
      </c>
      <c r="J3950" t="s">
        <v>22</v>
      </c>
    </row>
    <row r="3951" spans="1:10">
      <c r="A3951">
        <v>4261623000</v>
      </c>
      <c r="B3951" t="s">
        <v>231</v>
      </c>
      <c r="C3951">
        <v>10</v>
      </c>
      <c r="D3951">
        <v>426</v>
      </c>
      <c r="E3951">
        <v>162300</v>
      </c>
      <c r="F3951">
        <v>0</v>
      </c>
      <c r="G3951">
        <v>0</v>
      </c>
      <c r="H3951">
        <v>810</v>
      </c>
      <c r="I3951">
        <v>2</v>
      </c>
      <c r="J3951" t="s">
        <v>22</v>
      </c>
    </row>
    <row r="3952" spans="1:10">
      <c r="A3952">
        <v>4261623800</v>
      </c>
      <c r="B3952" t="s">
        <v>214</v>
      </c>
      <c r="C3952">
        <v>10</v>
      </c>
      <c r="D3952">
        <v>426</v>
      </c>
      <c r="E3952">
        <v>162300</v>
      </c>
      <c r="F3952">
        <v>0</v>
      </c>
      <c r="G3952">
        <v>0</v>
      </c>
      <c r="H3952">
        <v>810</v>
      </c>
      <c r="I3952">
        <v>2</v>
      </c>
      <c r="J3952" t="s">
        <v>22</v>
      </c>
    </row>
    <row r="3953" spans="1:10">
      <c r="A3953">
        <v>4261624000</v>
      </c>
      <c r="B3953" t="s">
        <v>82</v>
      </c>
      <c r="C3953">
        <v>10</v>
      </c>
      <c r="D3953">
        <v>426</v>
      </c>
      <c r="E3953">
        <v>162400</v>
      </c>
      <c r="F3953">
        <v>0</v>
      </c>
      <c r="G3953">
        <v>0</v>
      </c>
      <c r="H3953">
        <v>810</v>
      </c>
      <c r="I3953">
        <v>2</v>
      </c>
      <c r="J3953" t="s">
        <v>22</v>
      </c>
    </row>
    <row r="3954" spans="1:10">
      <c r="A3954">
        <v>4261624800</v>
      </c>
      <c r="B3954" t="s">
        <v>82</v>
      </c>
      <c r="C3954">
        <v>10</v>
      </c>
      <c r="D3954">
        <v>426</v>
      </c>
      <c r="E3954">
        <v>162400</v>
      </c>
      <c r="F3954">
        <v>0</v>
      </c>
      <c r="G3954">
        <v>0</v>
      </c>
      <c r="H3954">
        <v>810</v>
      </c>
      <c r="I3954">
        <v>2</v>
      </c>
      <c r="J3954" t="s">
        <v>22</v>
      </c>
    </row>
    <row r="3955" spans="1:10">
      <c r="A3955">
        <v>4261625000</v>
      </c>
      <c r="B3955" t="s">
        <v>215</v>
      </c>
      <c r="C3955">
        <v>10</v>
      </c>
      <c r="D3955">
        <v>426</v>
      </c>
      <c r="E3955">
        <v>162500</v>
      </c>
      <c r="F3955">
        <v>0</v>
      </c>
      <c r="G3955">
        <v>0</v>
      </c>
      <c r="H3955">
        <v>810</v>
      </c>
      <c r="I3955">
        <v>2</v>
      </c>
      <c r="J3955" t="s">
        <v>22</v>
      </c>
    </row>
    <row r="3956" spans="1:10">
      <c r="A3956">
        <v>4262122165</v>
      </c>
      <c r="B3956" t="s">
        <v>83</v>
      </c>
      <c r="C3956">
        <v>10</v>
      </c>
      <c r="D3956">
        <v>426</v>
      </c>
      <c r="E3956">
        <v>212200</v>
      </c>
      <c r="F3956">
        <v>165</v>
      </c>
      <c r="G3956">
        <v>0</v>
      </c>
      <c r="H3956">
        <v>816</v>
      </c>
      <c r="I3956">
        <v>2</v>
      </c>
      <c r="J3956" t="s">
        <v>22</v>
      </c>
    </row>
    <row r="3957" spans="1:10">
      <c r="A3957">
        <v>4262130000</v>
      </c>
      <c r="B3957" t="s">
        <v>53</v>
      </c>
      <c r="C3957">
        <v>10</v>
      </c>
      <c r="D3957">
        <v>426</v>
      </c>
      <c r="E3957">
        <v>213000</v>
      </c>
      <c r="F3957">
        <v>0</v>
      </c>
      <c r="G3957">
        <v>0</v>
      </c>
      <c r="H3957">
        <v>426</v>
      </c>
      <c r="I3957">
        <v>2</v>
      </c>
      <c r="J3957" t="s">
        <v>22</v>
      </c>
    </row>
    <row r="3958" spans="1:10">
      <c r="A3958">
        <v>4262130111</v>
      </c>
      <c r="B3958" t="s">
        <v>53</v>
      </c>
      <c r="C3958">
        <v>27</v>
      </c>
      <c r="D3958">
        <v>426</v>
      </c>
      <c r="E3958">
        <v>213000</v>
      </c>
      <c r="F3958">
        <v>11</v>
      </c>
      <c r="G3958">
        <v>0</v>
      </c>
      <c r="H3958">
        <v>815</v>
      </c>
      <c r="I3958">
        <v>2</v>
      </c>
      <c r="J3958" t="s">
        <v>22</v>
      </c>
    </row>
    <row r="3959" spans="1:10">
      <c r="A3959">
        <v>4262130751</v>
      </c>
      <c r="B3959" t="s">
        <v>53</v>
      </c>
      <c r="C3959">
        <v>10</v>
      </c>
      <c r="D3959">
        <v>426</v>
      </c>
      <c r="E3959">
        <v>213000</v>
      </c>
      <c r="F3959">
        <v>751</v>
      </c>
      <c r="G3959">
        <v>0</v>
      </c>
      <c r="H3959">
        <v>426</v>
      </c>
      <c r="I3959">
        <v>2</v>
      </c>
      <c r="J3959" t="s">
        <v>22</v>
      </c>
    </row>
    <row r="3960" spans="1:10">
      <c r="A3960">
        <v>4262130800</v>
      </c>
      <c r="B3960" t="s">
        <v>53</v>
      </c>
      <c r="C3960">
        <v>10</v>
      </c>
      <c r="D3960">
        <v>426</v>
      </c>
      <c r="E3960">
        <v>213000</v>
      </c>
      <c r="F3960">
        <v>0</v>
      </c>
      <c r="G3960">
        <v>0</v>
      </c>
      <c r="H3960">
        <v>800</v>
      </c>
      <c r="I3960">
        <v>2</v>
      </c>
      <c r="J3960" t="s">
        <v>22</v>
      </c>
    </row>
    <row r="3961" spans="1:10">
      <c r="A3961">
        <v>4262130999</v>
      </c>
      <c r="B3961" t="s">
        <v>110</v>
      </c>
      <c r="C3961">
        <v>10</v>
      </c>
      <c r="D3961">
        <v>426</v>
      </c>
      <c r="E3961">
        <v>213000</v>
      </c>
      <c r="F3961">
        <v>999</v>
      </c>
      <c r="G3961">
        <v>0</v>
      </c>
      <c r="H3961">
        <v>426</v>
      </c>
      <c r="I3961">
        <v>2</v>
      </c>
      <c r="J3961" t="s">
        <v>22</v>
      </c>
    </row>
    <row r="3962" spans="1:10">
      <c r="A3962">
        <v>4262140000</v>
      </c>
      <c r="B3962" t="s">
        <v>35</v>
      </c>
      <c r="C3962">
        <v>10</v>
      </c>
      <c r="D3962">
        <v>426</v>
      </c>
      <c r="E3962">
        <v>214000</v>
      </c>
      <c r="F3962">
        <v>0</v>
      </c>
      <c r="G3962">
        <v>0</v>
      </c>
      <c r="H3962">
        <v>426</v>
      </c>
      <c r="I3962">
        <v>2</v>
      </c>
      <c r="J3962" t="s">
        <v>22</v>
      </c>
    </row>
    <row r="3963" spans="1:10">
      <c r="A3963">
        <v>4262140111</v>
      </c>
      <c r="B3963" t="s">
        <v>35</v>
      </c>
      <c r="C3963">
        <v>27</v>
      </c>
      <c r="D3963">
        <v>426</v>
      </c>
      <c r="E3963">
        <v>214000</v>
      </c>
      <c r="F3963">
        <v>11</v>
      </c>
      <c r="G3963">
        <v>0</v>
      </c>
      <c r="H3963">
        <v>815</v>
      </c>
      <c r="I3963">
        <v>2</v>
      </c>
      <c r="J3963" t="s">
        <v>22</v>
      </c>
    </row>
    <row r="3964" spans="1:10">
      <c r="A3964">
        <v>4262140800</v>
      </c>
      <c r="B3964" t="s">
        <v>35</v>
      </c>
      <c r="C3964">
        <v>10</v>
      </c>
      <c r="D3964">
        <v>426</v>
      </c>
      <c r="E3964">
        <v>214000</v>
      </c>
      <c r="F3964">
        <v>0</v>
      </c>
      <c r="G3964">
        <v>0</v>
      </c>
      <c r="H3964">
        <v>800</v>
      </c>
      <c r="I3964">
        <v>2</v>
      </c>
      <c r="J3964" t="s">
        <v>22</v>
      </c>
    </row>
    <row r="3965" spans="1:10">
      <c r="A3965">
        <v>4262170800</v>
      </c>
      <c r="B3965" t="s">
        <v>119</v>
      </c>
      <c r="C3965">
        <v>10</v>
      </c>
      <c r="D3965">
        <v>426</v>
      </c>
      <c r="E3965">
        <v>217000</v>
      </c>
      <c r="F3965">
        <v>0</v>
      </c>
      <c r="G3965">
        <v>0</v>
      </c>
      <c r="H3965">
        <v>800</v>
      </c>
      <c r="I3965">
        <v>2</v>
      </c>
      <c r="J3965" t="s">
        <v>22</v>
      </c>
    </row>
    <row r="3966" spans="1:10">
      <c r="A3966">
        <v>4262190000</v>
      </c>
      <c r="B3966" t="s">
        <v>55</v>
      </c>
      <c r="C3966">
        <v>10</v>
      </c>
      <c r="D3966">
        <v>426</v>
      </c>
      <c r="E3966">
        <v>219000</v>
      </c>
      <c r="F3966">
        <v>0</v>
      </c>
      <c r="G3966">
        <v>0</v>
      </c>
      <c r="H3966">
        <v>426</v>
      </c>
      <c r="I3966">
        <v>2</v>
      </c>
      <c r="J3966" t="s">
        <v>22</v>
      </c>
    </row>
    <row r="3967" spans="1:10">
      <c r="A3967">
        <v>4262190141</v>
      </c>
      <c r="B3967" t="s">
        <v>55</v>
      </c>
      <c r="C3967">
        <v>10</v>
      </c>
      <c r="D3967">
        <v>426</v>
      </c>
      <c r="E3967">
        <v>219000</v>
      </c>
      <c r="F3967">
        <v>141</v>
      </c>
      <c r="G3967">
        <v>0</v>
      </c>
      <c r="H3967">
        <v>426</v>
      </c>
      <c r="I3967">
        <v>2</v>
      </c>
      <c r="J3967" t="s">
        <v>22</v>
      </c>
    </row>
    <row r="3968" spans="1:10">
      <c r="A3968">
        <v>4262190381</v>
      </c>
      <c r="B3968" t="s">
        <v>1398</v>
      </c>
      <c r="C3968">
        <v>10</v>
      </c>
      <c r="D3968">
        <v>426</v>
      </c>
      <c r="E3968">
        <v>219000</v>
      </c>
      <c r="F3968">
        <v>381</v>
      </c>
      <c r="G3968">
        <v>0</v>
      </c>
      <c r="H3968">
        <v>841</v>
      </c>
      <c r="I3968">
        <v>2</v>
      </c>
      <c r="J3968" t="s">
        <v>22</v>
      </c>
    </row>
    <row r="3969" spans="1:10">
      <c r="A3969">
        <v>4262190751</v>
      </c>
      <c r="B3969" t="s">
        <v>55</v>
      </c>
      <c r="C3969">
        <v>10</v>
      </c>
      <c r="D3969">
        <v>426</v>
      </c>
      <c r="E3969">
        <v>219000</v>
      </c>
      <c r="F3969">
        <v>751</v>
      </c>
      <c r="G3969">
        <v>0</v>
      </c>
      <c r="H3969">
        <v>426</v>
      </c>
      <c r="I3969">
        <v>2</v>
      </c>
      <c r="J3969" t="s">
        <v>22</v>
      </c>
    </row>
    <row r="3970" spans="1:10">
      <c r="A3970">
        <v>4262212141</v>
      </c>
      <c r="B3970" t="s">
        <v>56</v>
      </c>
      <c r="C3970">
        <v>10</v>
      </c>
      <c r="D3970">
        <v>426</v>
      </c>
      <c r="E3970">
        <v>221200</v>
      </c>
      <c r="F3970">
        <v>141</v>
      </c>
      <c r="G3970">
        <v>0</v>
      </c>
      <c r="H3970">
        <v>426</v>
      </c>
      <c r="I3970">
        <v>2</v>
      </c>
      <c r="J3970" t="s">
        <v>22</v>
      </c>
    </row>
    <row r="3971" spans="1:10">
      <c r="A3971">
        <v>4262212162</v>
      </c>
      <c r="B3971" t="s">
        <v>56</v>
      </c>
      <c r="C3971">
        <v>10</v>
      </c>
      <c r="D3971">
        <v>426</v>
      </c>
      <c r="E3971">
        <v>221200</v>
      </c>
      <c r="F3971">
        <v>162</v>
      </c>
      <c r="G3971">
        <v>0</v>
      </c>
      <c r="H3971">
        <v>818</v>
      </c>
      <c r="I3971">
        <v>2</v>
      </c>
      <c r="J3971" t="s">
        <v>22</v>
      </c>
    </row>
    <row r="3972" spans="1:10">
      <c r="A3972">
        <v>4262212381</v>
      </c>
      <c r="B3972" t="s">
        <v>56</v>
      </c>
      <c r="C3972">
        <v>10</v>
      </c>
      <c r="D3972">
        <v>426</v>
      </c>
      <c r="E3972">
        <v>221200</v>
      </c>
      <c r="F3972">
        <v>381</v>
      </c>
      <c r="G3972">
        <v>0</v>
      </c>
      <c r="H3972">
        <v>841</v>
      </c>
      <c r="I3972">
        <v>2</v>
      </c>
      <c r="J3972" t="s">
        <v>22</v>
      </c>
    </row>
    <row r="3973" spans="1:10">
      <c r="A3973">
        <v>4262213000</v>
      </c>
      <c r="B3973" t="s">
        <v>36</v>
      </c>
      <c r="C3973">
        <v>10</v>
      </c>
      <c r="D3973">
        <v>426</v>
      </c>
      <c r="E3973">
        <v>221300</v>
      </c>
      <c r="F3973">
        <v>0</v>
      </c>
      <c r="G3973">
        <v>0</v>
      </c>
      <c r="H3973">
        <v>426</v>
      </c>
      <c r="I3973">
        <v>2</v>
      </c>
      <c r="J3973" t="s">
        <v>22</v>
      </c>
    </row>
    <row r="3974" spans="1:10">
      <c r="A3974">
        <v>4262213141</v>
      </c>
      <c r="B3974" t="s">
        <v>36</v>
      </c>
      <c r="C3974">
        <v>10</v>
      </c>
      <c r="D3974">
        <v>426</v>
      </c>
      <c r="E3974">
        <v>221300</v>
      </c>
      <c r="F3974">
        <v>141</v>
      </c>
      <c r="G3974">
        <v>0</v>
      </c>
      <c r="H3974">
        <v>426</v>
      </c>
      <c r="I3974">
        <v>2</v>
      </c>
      <c r="J3974" t="s">
        <v>22</v>
      </c>
    </row>
    <row r="3975" spans="1:10">
      <c r="A3975">
        <v>4262213381</v>
      </c>
      <c r="B3975" t="s">
        <v>36</v>
      </c>
      <c r="C3975">
        <v>10</v>
      </c>
      <c r="D3975">
        <v>426</v>
      </c>
      <c r="E3975">
        <v>221300</v>
      </c>
      <c r="F3975">
        <v>381</v>
      </c>
      <c r="G3975">
        <v>0</v>
      </c>
      <c r="H3975">
        <v>841</v>
      </c>
      <c r="I3975">
        <v>2</v>
      </c>
      <c r="J3975" t="s">
        <v>22</v>
      </c>
    </row>
    <row r="3976" spans="1:10">
      <c r="A3976">
        <v>4262213800</v>
      </c>
      <c r="B3976" t="s">
        <v>36</v>
      </c>
      <c r="C3976">
        <v>10</v>
      </c>
      <c r="D3976">
        <v>426</v>
      </c>
      <c r="E3976">
        <v>221300</v>
      </c>
      <c r="F3976">
        <v>0</v>
      </c>
      <c r="G3976">
        <v>0</v>
      </c>
      <c r="H3976">
        <v>800</v>
      </c>
      <c r="I3976">
        <v>2</v>
      </c>
      <c r="J3976" t="s">
        <v>22</v>
      </c>
    </row>
    <row r="3977" spans="1:10">
      <c r="A3977">
        <v>4262214141</v>
      </c>
      <c r="B3977" t="s">
        <v>781</v>
      </c>
      <c r="C3977">
        <v>10</v>
      </c>
      <c r="D3977">
        <v>426</v>
      </c>
      <c r="E3977">
        <v>221400</v>
      </c>
      <c r="F3977">
        <v>141</v>
      </c>
      <c r="G3977">
        <v>0</v>
      </c>
      <c r="H3977">
        <v>426</v>
      </c>
      <c r="I3977">
        <v>2</v>
      </c>
      <c r="J3977" t="s">
        <v>22</v>
      </c>
    </row>
    <row r="3978" spans="1:10">
      <c r="A3978">
        <v>4262214381</v>
      </c>
      <c r="B3978" t="s">
        <v>272</v>
      </c>
      <c r="C3978">
        <v>10</v>
      </c>
      <c r="D3978">
        <v>426</v>
      </c>
      <c r="E3978">
        <v>221400</v>
      </c>
      <c r="F3978">
        <v>381</v>
      </c>
      <c r="G3978">
        <v>0</v>
      </c>
      <c r="H3978">
        <v>841</v>
      </c>
      <c r="I3978">
        <v>2</v>
      </c>
      <c r="J3978" t="s">
        <v>22</v>
      </c>
    </row>
    <row r="3979" spans="1:10">
      <c r="A3979">
        <v>4262215000</v>
      </c>
      <c r="B3979" t="s">
        <v>1816</v>
      </c>
      <c r="C3979">
        <v>10</v>
      </c>
      <c r="D3979">
        <v>426</v>
      </c>
      <c r="E3979">
        <v>221500</v>
      </c>
      <c r="F3979">
        <v>0</v>
      </c>
      <c r="G3979">
        <v>0</v>
      </c>
      <c r="H3979">
        <v>426</v>
      </c>
      <c r="I3979">
        <v>2</v>
      </c>
      <c r="J3979" t="s">
        <v>22</v>
      </c>
    </row>
    <row r="3980" spans="1:10">
      <c r="A3980">
        <v>4262219141</v>
      </c>
      <c r="B3980" t="s">
        <v>84</v>
      </c>
      <c r="C3980">
        <v>10</v>
      </c>
      <c r="D3980">
        <v>426</v>
      </c>
      <c r="E3980">
        <v>221900</v>
      </c>
      <c r="F3980">
        <v>141</v>
      </c>
      <c r="G3980">
        <v>0</v>
      </c>
      <c r="H3980">
        <v>426</v>
      </c>
      <c r="I3980">
        <v>2</v>
      </c>
      <c r="J3980" t="s">
        <v>22</v>
      </c>
    </row>
    <row r="3981" spans="1:10">
      <c r="A3981">
        <v>4262219381</v>
      </c>
      <c r="B3981" t="s">
        <v>84</v>
      </c>
      <c r="C3981">
        <v>10</v>
      </c>
      <c r="D3981">
        <v>426</v>
      </c>
      <c r="E3981">
        <v>221900</v>
      </c>
      <c r="F3981">
        <v>381</v>
      </c>
      <c r="G3981">
        <v>0</v>
      </c>
      <c r="H3981">
        <v>841</v>
      </c>
      <c r="I3981">
        <v>2</v>
      </c>
      <c r="J3981" t="s">
        <v>22</v>
      </c>
    </row>
    <row r="3982" spans="1:10">
      <c r="A3982">
        <v>4262219704</v>
      </c>
      <c r="B3982" t="s">
        <v>84</v>
      </c>
      <c r="C3982">
        <v>10</v>
      </c>
      <c r="D3982">
        <v>426</v>
      </c>
      <c r="E3982">
        <v>221900</v>
      </c>
      <c r="F3982">
        <v>704</v>
      </c>
      <c r="G3982">
        <v>0</v>
      </c>
      <c r="H3982">
        <v>800</v>
      </c>
      <c r="I3982">
        <v>2</v>
      </c>
      <c r="J3982" t="s">
        <v>22</v>
      </c>
    </row>
    <row r="3983" spans="1:10">
      <c r="A3983">
        <v>4262219999</v>
      </c>
      <c r="B3983" t="s">
        <v>378</v>
      </c>
      <c r="C3983">
        <v>10</v>
      </c>
      <c r="D3983">
        <v>426</v>
      </c>
      <c r="E3983">
        <v>221900</v>
      </c>
      <c r="F3983">
        <v>999</v>
      </c>
      <c r="G3983">
        <v>0</v>
      </c>
      <c r="H3983">
        <v>426</v>
      </c>
      <c r="I3983">
        <v>2</v>
      </c>
      <c r="J3983" t="s">
        <v>22</v>
      </c>
    </row>
    <row r="3984" spans="1:10">
      <c r="A3984">
        <v>4262222000</v>
      </c>
      <c r="B3984" t="s">
        <v>37</v>
      </c>
      <c r="C3984">
        <v>10</v>
      </c>
      <c r="D3984">
        <v>426</v>
      </c>
      <c r="E3984">
        <v>222200</v>
      </c>
      <c r="F3984">
        <v>0</v>
      </c>
      <c r="G3984">
        <v>0</v>
      </c>
      <c r="H3984">
        <v>426</v>
      </c>
      <c r="I3984">
        <v>2</v>
      </c>
      <c r="J3984" t="s">
        <v>22</v>
      </c>
    </row>
    <row r="3985" spans="1:10">
      <c r="A3985">
        <v>4262222800</v>
      </c>
      <c r="B3985" t="s">
        <v>37</v>
      </c>
      <c r="C3985">
        <v>10</v>
      </c>
      <c r="D3985">
        <v>426</v>
      </c>
      <c r="E3985">
        <v>222200</v>
      </c>
      <c r="F3985">
        <v>0</v>
      </c>
      <c r="G3985">
        <v>0</v>
      </c>
      <c r="H3985">
        <v>800</v>
      </c>
      <c r="I3985">
        <v>2</v>
      </c>
      <c r="J3985" t="s">
        <v>22</v>
      </c>
    </row>
    <row r="3986" spans="1:10">
      <c r="A3986">
        <v>4262222999</v>
      </c>
      <c r="B3986" t="s">
        <v>112</v>
      </c>
      <c r="C3986">
        <v>10</v>
      </c>
      <c r="D3986">
        <v>426</v>
      </c>
      <c r="E3986">
        <v>222200</v>
      </c>
      <c r="F3986">
        <v>999</v>
      </c>
      <c r="G3986">
        <v>0</v>
      </c>
      <c r="H3986">
        <v>426</v>
      </c>
      <c r="I3986">
        <v>2</v>
      </c>
      <c r="J3986" t="s">
        <v>22</v>
      </c>
    </row>
    <row r="3987" spans="1:10">
      <c r="A3987">
        <v>4262223000</v>
      </c>
      <c r="B3987" t="s">
        <v>38</v>
      </c>
      <c r="C3987">
        <v>10</v>
      </c>
      <c r="D3987">
        <v>426</v>
      </c>
      <c r="E3987">
        <v>222300</v>
      </c>
      <c r="F3987">
        <v>0</v>
      </c>
      <c r="G3987">
        <v>0</v>
      </c>
      <c r="H3987">
        <v>426</v>
      </c>
      <c r="I3987">
        <v>2</v>
      </c>
      <c r="J3987" t="s">
        <v>22</v>
      </c>
    </row>
    <row r="3988" spans="1:10">
      <c r="A3988">
        <v>4262223800</v>
      </c>
      <c r="B3988" t="s">
        <v>38</v>
      </c>
      <c r="C3988">
        <v>10</v>
      </c>
      <c r="D3988">
        <v>426</v>
      </c>
      <c r="E3988">
        <v>222300</v>
      </c>
      <c r="F3988">
        <v>0</v>
      </c>
      <c r="G3988">
        <v>0</v>
      </c>
      <c r="H3988">
        <v>800</v>
      </c>
      <c r="I3988">
        <v>2</v>
      </c>
      <c r="J3988" t="s">
        <v>22</v>
      </c>
    </row>
    <row r="3989" spans="1:10">
      <c r="A3989">
        <v>4262224000</v>
      </c>
      <c r="B3989" t="s">
        <v>72</v>
      </c>
      <c r="C3989">
        <v>10</v>
      </c>
      <c r="D3989">
        <v>426</v>
      </c>
      <c r="E3989">
        <v>222400</v>
      </c>
      <c r="F3989">
        <v>0</v>
      </c>
      <c r="G3989">
        <v>0</v>
      </c>
      <c r="H3989">
        <v>817</v>
      </c>
      <c r="I3989">
        <v>2</v>
      </c>
      <c r="J3989" t="s">
        <v>22</v>
      </c>
    </row>
    <row r="3990" spans="1:10">
      <c r="A3990">
        <v>4262224022</v>
      </c>
      <c r="B3990" t="s">
        <v>73</v>
      </c>
      <c r="C3990">
        <v>10</v>
      </c>
      <c r="D3990">
        <v>426</v>
      </c>
      <c r="E3990">
        <v>222400</v>
      </c>
      <c r="F3990">
        <v>0</v>
      </c>
      <c r="G3990">
        <v>0</v>
      </c>
      <c r="H3990">
        <v>426</v>
      </c>
      <c r="I3990">
        <v>2</v>
      </c>
      <c r="J3990" t="s">
        <v>22</v>
      </c>
    </row>
    <row r="3991" spans="1:10">
      <c r="A3991">
        <v>4262224031</v>
      </c>
      <c r="B3991" t="s">
        <v>72</v>
      </c>
      <c r="C3991">
        <v>10</v>
      </c>
      <c r="D3991">
        <v>426</v>
      </c>
      <c r="E3991">
        <v>222400</v>
      </c>
      <c r="F3991">
        <v>31</v>
      </c>
      <c r="G3991">
        <v>0</v>
      </c>
      <c r="H3991">
        <v>817</v>
      </c>
      <c r="I3991">
        <v>2</v>
      </c>
      <c r="J3991" t="s">
        <v>22</v>
      </c>
    </row>
    <row r="3992" spans="1:10">
      <c r="A3992">
        <v>4262231000</v>
      </c>
      <c r="B3992" t="s">
        <v>361</v>
      </c>
      <c r="C3992">
        <v>10</v>
      </c>
      <c r="D3992">
        <v>426</v>
      </c>
      <c r="E3992">
        <v>223100</v>
      </c>
      <c r="F3992">
        <v>0</v>
      </c>
      <c r="G3992">
        <v>0</v>
      </c>
      <c r="H3992">
        <v>426</v>
      </c>
      <c r="I3992">
        <v>2</v>
      </c>
      <c r="J3992" t="s">
        <v>22</v>
      </c>
    </row>
    <row r="3993" spans="1:10">
      <c r="A3993">
        <v>4262239000</v>
      </c>
      <c r="B3993" t="s">
        <v>39</v>
      </c>
      <c r="C3993">
        <v>10</v>
      </c>
      <c r="D3993">
        <v>426</v>
      </c>
      <c r="E3993">
        <v>223900</v>
      </c>
      <c r="F3993">
        <v>0</v>
      </c>
      <c r="G3993">
        <v>0</v>
      </c>
      <c r="H3993">
        <v>426</v>
      </c>
      <c r="I3993">
        <v>2</v>
      </c>
      <c r="J3993" t="s">
        <v>22</v>
      </c>
    </row>
    <row r="3994" spans="1:10">
      <c r="A3994">
        <v>4262239001</v>
      </c>
      <c r="B3994" t="s">
        <v>40</v>
      </c>
      <c r="C3994">
        <v>10</v>
      </c>
      <c r="D3994">
        <v>426</v>
      </c>
      <c r="E3994">
        <v>223910</v>
      </c>
      <c r="F3994">
        <v>0</v>
      </c>
      <c r="G3994">
        <v>0</v>
      </c>
      <c r="H3994">
        <v>426</v>
      </c>
      <c r="I3994">
        <v>2</v>
      </c>
      <c r="J3994" t="s">
        <v>22</v>
      </c>
    </row>
    <row r="3995" spans="1:10">
      <c r="A3995">
        <v>4262239800</v>
      </c>
      <c r="B3995" t="s">
        <v>39</v>
      </c>
      <c r="C3995">
        <v>10</v>
      </c>
      <c r="D3995">
        <v>426</v>
      </c>
      <c r="E3995">
        <v>223900</v>
      </c>
      <c r="F3995">
        <v>0</v>
      </c>
      <c r="G3995">
        <v>0</v>
      </c>
      <c r="H3995">
        <v>800</v>
      </c>
      <c r="I3995">
        <v>2</v>
      </c>
      <c r="J3995" t="s">
        <v>22</v>
      </c>
    </row>
    <row r="3996" spans="1:10">
      <c r="A3996">
        <v>4262410000</v>
      </c>
      <c r="B3996" t="s">
        <v>41</v>
      </c>
      <c r="C3996">
        <v>10</v>
      </c>
      <c r="D3996">
        <v>426</v>
      </c>
      <c r="E3996">
        <v>241000</v>
      </c>
      <c r="F3996">
        <v>0</v>
      </c>
      <c r="G3996">
        <v>0</v>
      </c>
      <c r="H3996">
        <v>426</v>
      </c>
      <c r="I3996">
        <v>2</v>
      </c>
      <c r="J3996" t="s">
        <v>22</v>
      </c>
    </row>
    <row r="3997" spans="1:10">
      <c r="A3997">
        <v>4262410800</v>
      </c>
      <c r="B3997" t="s">
        <v>41</v>
      </c>
      <c r="C3997">
        <v>10</v>
      </c>
      <c r="D3997">
        <v>426</v>
      </c>
      <c r="E3997">
        <v>241000</v>
      </c>
      <c r="F3997">
        <v>0</v>
      </c>
      <c r="G3997">
        <v>0</v>
      </c>
      <c r="H3997">
        <v>800</v>
      </c>
      <c r="I3997">
        <v>2</v>
      </c>
      <c r="J3997" t="s">
        <v>22</v>
      </c>
    </row>
    <row r="3998" spans="1:10">
      <c r="A3998">
        <v>4262410999</v>
      </c>
      <c r="B3998" t="s">
        <v>113</v>
      </c>
      <c r="C3998">
        <v>10</v>
      </c>
      <c r="D3998">
        <v>426</v>
      </c>
      <c r="E3998">
        <v>241000</v>
      </c>
      <c r="F3998">
        <v>999</v>
      </c>
      <c r="G3998">
        <v>0</v>
      </c>
      <c r="H3998">
        <v>426</v>
      </c>
      <c r="I3998">
        <v>2</v>
      </c>
      <c r="J3998" t="s">
        <v>22</v>
      </c>
    </row>
    <row r="3999" spans="1:10">
      <c r="A3999">
        <v>4262490000</v>
      </c>
      <c r="B3999" t="s">
        <v>181</v>
      </c>
      <c r="C3999">
        <v>60</v>
      </c>
      <c r="D3999">
        <v>426</v>
      </c>
      <c r="E3999">
        <v>249000</v>
      </c>
      <c r="F3999">
        <v>0</v>
      </c>
      <c r="G3999">
        <v>0</v>
      </c>
      <c r="H3999">
        <v>426</v>
      </c>
      <c r="I3999">
        <v>2</v>
      </c>
      <c r="J3999" t="s">
        <v>22</v>
      </c>
    </row>
    <row r="4000" spans="1:10">
      <c r="A4000">
        <v>4262490001</v>
      </c>
      <c r="B4000" t="s">
        <v>181</v>
      </c>
      <c r="C4000">
        <v>60</v>
      </c>
      <c r="D4000">
        <v>426</v>
      </c>
      <c r="E4000">
        <v>249000</v>
      </c>
      <c r="F4000">
        <v>0</v>
      </c>
      <c r="G4000">
        <v>0</v>
      </c>
      <c r="H4000">
        <v>426</v>
      </c>
      <c r="I4000">
        <v>2</v>
      </c>
      <c r="J4000" t="s">
        <v>22</v>
      </c>
    </row>
    <row r="4001" spans="1:10">
      <c r="A4001">
        <v>4262490002</v>
      </c>
      <c r="B4001" t="s">
        <v>803</v>
      </c>
      <c r="C4001">
        <v>60</v>
      </c>
      <c r="D4001">
        <v>426</v>
      </c>
      <c r="E4001">
        <v>249000</v>
      </c>
      <c r="F4001">
        <v>0</v>
      </c>
      <c r="G4001">
        <v>0</v>
      </c>
      <c r="H4001">
        <v>426</v>
      </c>
      <c r="I4001">
        <v>2</v>
      </c>
      <c r="J4001" t="s">
        <v>22</v>
      </c>
    </row>
    <row r="4002" spans="1:10">
      <c r="A4002">
        <v>4262531000</v>
      </c>
      <c r="B4002" t="s">
        <v>42</v>
      </c>
      <c r="C4002">
        <v>10</v>
      </c>
      <c r="D4002">
        <v>426</v>
      </c>
      <c r="E4002">
        <v>253100</v>
      </c>
      <c r="F4002">
        <v>0</v>
      </c>
      <c r="G4002">
        <v>0</v>
      </c>
      <c r="H4002">
        <v>426</v>
      </c>
      <c r="I4002">
        <v>2</v>
      </c>
      <c r="J4002" t="s">
        <v>22</v>
      </c>
    </row>
    <row r="4003" spans="1:10">
      <c r="A4003">
        <v>4262531001</v>
      </c>
      <c r="B4003" t="s">
        <v>42</v>
      </c>
      <c r="C4003">
        <v>10</v>
      </c>
      <c r="D4003">
        <v>426</v>
      </c>
      <c r="E4003">
        <v>253100</v>
      </c>
      <c r="F4003">
        <v>0</v>
      </c>
      <c r="G4003">
        <v>0</v>
      </c>
      <c r="H4003">
        <v>823</v>
      </c>
      <c r="I4003">
        <v>2</v>
      </c>
      <c r="J4003" t="s">
        <v>22</v>
      </c>
    </row>
    <row r="4004" spans="1:10">
      <c r="A4004">
        <v>4262531753</v>
      </c>
      <c r="B4004" t="s">
        <v>1412</v>
      </c>
      <c r="C4004">
        <v>10</v>
      </c>
      <c r="D4004">
        <v>426</v>
      </c>
      <c r="E4004">
        <v>253100</v>
      </c>
      <c r="F4004">
        <v>753</v>
      </c>
      <c r="G4004">
        <v>0</v>
      </c>
      <c r="H4004">
        <v>810</v>
      </c>
      <c r="I4004">
        <v>3</v>
      </c>
      <c r="J4004" t="s">
        <v>22</v>
      </c>
    </row>
    <row r="4005" spans="1:10">
      <c r="A4005">
        <v>4262531800</v>
      </c>
      <c r="B4005" t="s">
        <v>42</v>
      </c>
      <c r="C4005">
        <v>10</v>
      </c>
      <c r="D4005">
        <v>426</v>
      </c>
      <c r="E4005">
        <v>253100</v>
      </c>
      <c r="F4005">
        <v>0</v>
      </c>
      <c r="G4005">
        <v>0</v>
      </c>
      <c r="H4005">
        <v>800</v>
      </c>
      <c r="I4005">
        <v>2</v>
      </c>
      <c r="J4005" t="s">
        <v>22</v>
      </c>
    </row>
    <row r="4006" spans="1:10">
      <c r="A4006">
        <v>4262533000</v>
      </c>
      <c r="B4006" t="s">
        <v>43</v>
      </c>
      <c r="C4006">
        <v>10</v>
      </c>
      <c r="D4006">
        <v>426</v>
      </c>
      <c r="E4006">
        <v>253300</v>
      </c>
      <c r="F4006">
        <v>0</v>
      </c>
      <c r="G4006">
        <v>0</v>
      </c>
      <c r="H4006">
        <v>426</v>
      </c>
      <c r="I4006">
        <v>2</v>
      </c>
      <c r="J4006" t="s">
        <v>22</v>
      </c>
    </row>
    <row r="4007" spans="1:10">
      <c r="A4007">
        <v>4262533800</v>
      </c>
      <c r="B4007" t="s">
        <v>43</v>
      </c>
      <c r="C4007">
        <v>10</v>
      </c>
      <c r="D4007">
        <v>426</v>
      </c>
      <c r="E4007">
        <v>253300</v>
      </c>
      <c r="F4007">
        <v>0</v>
      </c>
      <c r="G4007">
        <v>0</v>
      </c>
      <c r="H4007">
        <v>800</v>
      </c>
      <c r="I4007">
        <v>2</v>
      </c>
      <c r="J4007" t="s">
        <v>22</v>
      </c>
    </row>
    <row r="4008" spans="1:10">
      <c r="A4008">
        <v>4262537000</v>
      </c>
      <c r="B4008" t="s">
        <v>142</v>
      </c>
      <c r="C4008">
        <v>10</v>
      </c>
      <c r="D4008">
        <v>426</v>
      </c>
      <c r="E4008">
        <v>253700</v>
      </c>
      <c r="F4008">
        <v>0</v>
      </c>
      <c r="G4008">
        <v>0</v>
      </c>
      <c r="H4008">
        <v>426</v>
      </c>
      <c r="I4008">
        <v>2</v>
      </c>
      <c r="J4008" t="s">
        <v>22</v>
      </c>
    </row>
    <row r="4009" spans="1:10">
      <c r="A4009">
        <v>4262537001</v>
      </c>
      <c r="B4009" t="s">
        <v>142</v>
      </c>
      <c r="C4009">
        <v>10</v>
      </c>
      <c r="D4009">
        <v>426</v>
      </c>
      <c r="E4009">
        <v>253700</v>
      </c>
      <c r="F4009">
        <v>0</v>
      </c>
      <c r="G4009">
        <v>0</v>
      </c>
      <c r="H4009">
        <v>426</v>
      </c>
      <c r="I4009">
        <v>2</v>
      </c>
      <c r="J4009" t="s">
        <v>22</v>
      </c>
    </row>
    <row r="4010" spans="1:10">
      <c r="A4010">
        <v>4262537081</v>
      </c>
      <c r="B4010" t="s">
        <v>142</v>
      </c>
      <c r="C4010">
        <v>81</v>
      </c>
      <c r="D4010">
        <v>426</v>
      </c>
      <c r="E4010">
        <v>253700</v>
      </c>
      <c r="F4010">
        <v>0</v>
      </c>
      <c r="G4010">
        <v>0</v>
      </c>
      <c r="H4010">
        <v>426</v>
      </c>
      <c r="I4010">
        <v>2</v>
      </c>
      <c r="J4010" t="s">
        <v>22</v>
      </c>
    </row>
    <row r="4011" spans="1:10">
      <c r="A4011">
        <v>4262537800</v>
      </c>
      <c r="B4011" t="s">
        <v>142</v>
      </c>
      <c r="C4011">
        <v>10</v>
      </c>
      <c r="D4011">
        <v>426</v>
      </c>
      <c r="E4011">
        <v>253700</v>
      </c>
      <c r="F4011">
        <v>0</v>
      </c>
      <c r="G4011">
        <v>0</v>
      </c>
      <c r="H4011">
        <v>800</v>
      </c>
      <c r="I4011">
        <v>2</v>
      </c>
      <c r="J4011" t="s">
        <v>22</v>
      </c>
    </row>
    <row r="4012" spans="1:10">
      <c r="A4012">
        <v>4262537999</v>
      </c>
      <c r="B4012" t="s">
        <v>218</v>
      </c>
      <c r="C4012">
        <v>10</v>
      </c>
      <c r="D4012">
        <v>426</v>
      </c>
      <c r="E4012">
        <v>253700</v>
      </c>
      <c r="F4012">
        <v>999</v>
      </c>
      <c r="G4012">
        <v>0</v>
      </c>
      <c r="H4012">
        <v>426</v>
      </c>
      <c r="I4012">
        <v>2</v>
      </c>
      <c r="J4012" t="s">
        <v>22</v>
      </c>
    </row>
    <row r="4013" spans="1:10">
      <c r="A4013">
        <v>4262544141</v>
      </c>
      <c r="B4013" t="s">
        <v>783</v>
      </c>
      <c r="C4013">
        <v>10</v>
      </c>
      <c r="D4013">
        <v>426</v>
      </c>
      <c r="E4013">
        <v>254410</v>
      </c>
      <c r="F4013">
        <v>141</v>
      </c>
      <c r="G4013">
        <v>0</v>
      </c>
      <c r="H4013">
        <v>426</v>
      </c>
      <c r="I4013">
        <v>2</v>
      </c>
      <c r="J4013" t="s">
        <v>22</v>
      </c>
    </row>
    <row r="4014" spans="1:10">
      <c r="A4014">
        <v>4262546000</v>
      </c>
      <c r="B4014" t="s">
        <v>60</v>
      </c>
      <c r="C4014">
        <v>10</v>
      </c>
      <c r="D4014">
        <v>426</v>
      </c>
      <c r="E4014">
        <v>254490</v>
      </c>
      <c r="F4014">
        <v>0</v>
      </c>
      <c r="G4014">
        <v>0</v>
      </c>
      <c r="H4014">
        <v>426</v>
      </c>
      <c r="I4014">
        <v>2</v>
      </c>
      <c r="J4014" t="s">
        <v>22</v>
      </c>
    </row>
    <row r="4015" spans="1:10">
      <c r="A4015">
        <v>4262546001</v>
      </c>
      <c r="B4015" t="s">
        <v>60</v>
      </c>
      <c r="C4015">
        <v>10</v>
      </c>
      <c r="D4015">
        <v>426</v>
      </c>
      <c r="E4015">
        <v>254490</v>
      </c>
      <c r="F4015">
        <v>0</v>
      </c>
      <c r="G4015">
        <v>0</v>
      </c>
      <c r="H4015">
        <v>810</v>
      </c>
      <c r="I4015">
        <v>2</v>
      </c>
      <c r="J4015" t="s">
        <v>22</v>
      </c>
    </row>
    <row r="4016" spans="1:10">
      <c r="A4016">
        <v>4262551000</v>
      </c>
      <c r="B4016" t="s">
        <v>154</v>
      </c>
      <c r="C4016">
        <v>10</v>
      </c>
      <c r="D4016">
        <v>426</v>
      </c>
      <c r="E4016">
        <v>255100</v>
      </c>
      <c r="F4016">
        <v>0</v>
      </c>
      <c r="G4016">
        <v>0</v>
      </c>
      <c r="H4016">
        <v>426</v>
      </c>
      <c r="I4016">
        <v>3</v>
      </c>
      <c r="J4016" t="s">
        <v>22</v>
      </c>
    </row>
    <row r="4017" spans="1:10">
      <c r="A4017">
        <v>4262553000</v>
      </c>
      <c r="B4017" t="s">
        <v>75</v>
      </c>
      <c r="C4017">
        <v>10</v>
      </c>
      <c r="D4017">
        <v>426</v>
      </c>
      <c r="E4017">
        <v>255300</v>
      </c>
      <c r="F4017">
        <v>0</v>
      </c>
      <c r="G4017">
        <v>0</v>
      </c>
      <c r="H4017">
        <v>426</v>
      </c>
      <c r="I4017">
        <v>2</v>
      </c>
      <c r="J4017" t="s">
        <v>22</v>
      </c>
    </row>
    <row r="4018" spans="1:10">
      <c r="A4018">
        <v>4262553021</v>
      </c>
      <c r="B4018" t="s">
        <v>75</v>
      </c>
      <c r="C4018">
        <v>21</v>
      </c>
      <c r="D4018">
        <v>426</v>
      </c>
      <c r="E4018">
        <v>255300</v>
      </c>
      <c r="F4018">
        <v>0</v>
      </c>
      <c r="G4018">
        <v>0</v>
      </c>
      <c r="H4018">
        <v>426</v>
      </c>
      <c r="I4018">
        <v>4</v>
      </c>
      <c r="J4018" t="s">
        <v>22</v>
      </c>
    </row>
    <row r="4019" spans="1:10">
      <c r="A4019">
        <v>4262561000</v>
      </c>
      <c r="B4019" t="s">
        <v>182</v>
      </c>
      <c r="C4019">
        <v>10</v>
      </c>
      <c r="D4019">
        <v>426</v>
      </c>
      <c r="E4019">
        <v>256100</v>
      </c>
      <c r="F4019">
        <v>0</v>
      </c>
      <c r="G4019">
        <v>0</v>
      </c>
      <c r="H4019">
        <v>426</v>
      </c>
      <c r="I4019">
        <v>3</v>
      </c>
      <c r="J4019" t="s">
        <v>22</v>
      </c>
    </row>
    <row r="4020" spans="1:10">
      <c r="A4020">
        <v>4262564000</v>
      </c>
      <c r="B4020" t="s">
        <v>183</v>
      </c>
      <c r="C4020">
        <v>10</v>
      </c>
      <c r="D4020">
        <v>426</v>
      </c>
      <c r="E4020">
        <v>256740</v>
      </c>
      <c r="F4020">
        <v>0</v>
      </c>
      <c r="G4020">
        <v>0</v>
      </c>
      <c r="H4020">
        <v>810</v>
      </c>
      <c r="I4020">
        <v>2</v>
      </c>
      <c r="J4020" t="s">
        <v>22</v>
      </c>
    </row>
    <row r="4021" spans="1:10">
      <c r="A4021">
        <v>4262564001</v>
      </c>
      <c r="B4021" t="s">
        <v>183</v>
      </c>
      <c r="C4021">
        <v>10</v>
      </c>
      <c r="D4021">
        <v>426</v>
      </c>
      <c r="E4021">
        <v>256740</v>
      </c>
      <c r="F4021">
        <v>0</v>
      </c>
      <c r="G4021">
        <v>162112</v>
      </c>
      <c r="H4021">
        <v>426</v>
      </c>
      <c r="I4021">
        <v>2</v>
      </c>
      <c r="J4021" t="s">
        <v>22</v>
      </c>
    </row>
    <row r="4022" spans="1:10">
      <c r="A4022">
        <v>4262564003</v>
      </c>
      <c r="B4022" t="s">
        <v>183</v>
      </c>
      <c r="C4022">
        <v>10</v>
      </c>
      <c r="D4022">
        <v>426</v>
      </c>
      <c r="E4022">
        <v>256740</v>
      </c>
      <c r="F4022">
        <v>0</v>
      </c>
      <c r="G4022">
        <v>162116</v>
      </c>
      <c r="H4022">
        <v>426</v>
      </c>
      <c r="I4022">
        <v>2</v>
      </c>
      <c r="J4022" t="s">
        <v>22</v>
      </c>
    </row>
    <row r="4023" spans="1:10">
      <c r="A4023">
        <v>4262564004</v>
      </c>
      <c r="B4023" t="s">
        <v>183</v>
      </c>
      <c r="C4023">
        <v>10</v>
      </c>
      <c r="D4023">
        <v>426</v>
      </c>
      <c r="E4023">
        <v>256740</v>
      </c>
      <c r="F4023">
        <v>0</v>
      </c>
      <c r="G4023">
        <v>162117</v>
      </c>
      <c r="H4023">
        <v>426</v>
      </c>
      <c r="I4023">
        <v>2</v>
      </c>
      <c r="J4023" t="s">
        <v>22</v>
      </c>
    </row>
    <row r="4024" spans="1:10">
      <c r="A4024">
        <v>4262564005</v>
      </c>
      <c r="B4024" t="s">
        <v>183</v>
      </c>
      <c r="C4024">
        <v>10</v>
      </c>
      <c r="D4024">
        <v>426</v>
      </c>
      <c r="E4024">
        <v>256740</v>
      </c>
      <c r="F4024">
        <v>0</v>
      </c>
      <c r="G4024">
        <v>162118</v>
      </c>
      <c r="H4024">
        <v>426</v>
      </c>
      <c r="I4024">
        <v>2</v>
      </c>
      <c r="J4024" t="s">
        <v>22</v>
      </c>
    </row>
    <row r="4025" spans="1:10">
      <c r="A4025">
        <v>4262564006</v>
      </c>
      <c r="B4025" t="s">
        <v>183</v>
      </c>
      <c r="C4025">
        <v>10</v>
      </c>
      <c r="D4025">
        <v>426</v>
      </c>
      <c r="E4025">
        <v>256740</v>
      </c>
      <c r="F4025">
        <v>0</v>
      </c>
      <c r="G4025">
        <v>162119</v>
      </c>
      <c r="H4025">
        <v>426</v>
      </c>
      <c r="I4025">
        <v>2</v>
      </c>
      <c r="J4025" t="s">
        <v>22</v>
      </c>
    </row>
    <row r="4026" spans="1:10">
      <c r="A4026">
        <v>4262564007</v>
      </c>
      <c r="B4026" t="s">
        <v>183</v>
      </c>
      <c r="C4026">
        <v>10</v>
      </c>
      <c r="D4026">
        <v>426</v>
      </c>
      <c r="E4026">
        <v>256740</v>
      </c>
      <c r="F4026">
        <v>0</v>
      </c>
      <c r="G4026">
        <v>162121</v>
      </c>
      <c r="H4026">
        <v>426</v>
      </c>
      <c r="I4026">
        <v>2</v>
      </c>
      <c r="J4026" t="s">
        <v>22</v>
      </c>
    </row>
    <row r="4027" spans="1:10">
      <c r="A4027">
        <v>4262564008</v>
      </c>
      <c r="B4027" t="s">
        <v>183</v>
      </c>
      <c r="C4027">
        <v>10</v>
      </c>
      <c r="D4027">
        <v>426</v>
      </c>
      <c r="E4027">
        <v>256740</v>
      </c>
      <c r="F4027">
        <v>0</v>
      </c>
      <c r="G4027">
        <v>162124</v>
      </c>
      <c r="H4027">
        <v>426</v>
      </c>
      <c r="I4027">
        <v>2</v>
      </c>
      <c r="J4027" t="s">
        <v>22</v>
      </c>
    </row>
    <row r="4028" spans="1:10">
      <c r="A4028">
        <v>4262564010</v>
      </c>
      <c r="B4028" t="s">
        <v>183</v>
      </c>
      <c r="C4028">
        <v>10</v>
      </c>
      <c r="D4028">
        <v>426</v>
      </c>
      <c r="E4028">
        <v>256740</v>
      </c>
      <c r="F4028">
        <v>0</v>
      </c>
      <c r="G4028">
        <v>162204</v>
      </c>
      <c r="H4028">
        <v>426</v>
      </c>
      <c r="I4028">
        <v>2</v>
      </c>
      <c r="J4028" t="s">
        <v>22</v>
      </c>
    </row>
    <row r="4029" spans="1:10">
      <c r="A4029">
        <v>4262564011</v>
      </c>
      <c r="B4029" t="s">
        <v>183</v>
      </c>
      <c r="C4029">
        <v>10</v>
      </c>
      <c r="D4029">
        <v>426</v>
      </c>
      <c r="E4029">
        <v>256740</v>
      </c>
      <c r="F4029">
        <v>0</v>
      </c>
      <c r="G4029">
        <v>162205</v>
      </c>
      <c r="H4029">
        <v>426</v>
      </c>
      <c r="I4029">
        <v>2</v>
      </c>
      <c r="J4029" t="s">
        <v>22</v>
      </c>
    </row>
    <row r="4030" spans="1:10">
      <c r="A4030">
        <v>4262564012</v>
      </c>
      <c r="B4030" t="s">
        <v>183</v>
      </c>
      <c r="C4030">
        <v>10</v>
      </c>
      <c r="D4030">
        <v>426</v>
      </c>
      <c r="E4030">
        <v>256740</v>
      </c>
      <c r="F4030">
        <v>0</v>
      </c>
      <c r="G4030">
        <v>162210</v>
      </c>
      <c r="H4030">
        <v>426</v>
      </c>
      <c r="I4030">
        <v>2</v>
      </c>
      <c r="J4030" t="s">
        <v>22</v>
      </c>
    </row>
    <row r="4031" spans="1:10">
      <c r="A4031">
        <v>4262564013</v>
      </c>
      <c r="B4031" t="s">
        <v>183</v>
      </c>
      <c r="C4031">
        <v>10</v>
      </c>
      <c r="D4031">
        <v>426</v>
      </c>
      <c r="E4031">
        <v>256740</v>
      </c>
      <c r="F4031">
        <v>0</v>
      </c>
      <c r="G4031">
        <v>162212</v>
      </c>
      <c r="H4031">
        <v>426</v>
      </c>
      <c r="I4031">
        <v>2</v>
      </c>
      <c r="J4031" t="s">
        <v>22</v>
      </c>
    </row>
    <row r="4032" spans="1:10">
      <c r="A4032">
        <v>4262564014</v>
      </c>
      <c r="B4032" t="s">
        <v>183</v>
      </c>
      <c r="C4032">
        <v>10</v>
      </c>
      <c r="D4032">
        <v>426</v>
      </c>
      <c r="E4032">
        <v>256740</v>
      </c>
      <c r="F4032">
        <v>0</v>
      </c>
      <c r="G4032">
        <v>162216</v>
      </c>
      <c r="H4032">
        <v>426</v>
      </c>
      <c r="I4032">
        <v>2</v>
      </c>
      <c r="J4032" t="s">
        <v>22</v>
      </c>
    </row>
    <row r="4033" spans="1:10">
      <c r="A4033">
        <v>4262564015</v>
      </c>
      <c r="B4033" t="s">
        <v>183</v>
      </c>
      <c r="C4033">
        <v>10</v>
      </c>
      <c r="D4033">
        <v>426</v>
      </c>
      <c r="E4033">
        <v>256740</v>
      </c>
      <c r="F4033">
        <v>0</v>
      </c>
      <c r="G4033">
        <v>162218</v>
      </c>
      <c r="H4033">
        <v>426</v>
      </c>
      <c r="I4033">
        <v>2</v>
      </c>
      <c r="J4033" t="s">
        <v>22</v>
      </c>
    </row>
    <row r="4034" spans="1:10">
      <c r="A4034">
        <v>4262564016</v>
      </c>
      <c r="B4034" t="s">
        <v>183</v>
      </c>
      <c r="C4034">
        <v>10</v>
      </c>
      <c r="D4034">
        <v>426</v>
      </c>
      <c r="E4034">
        <v>256740</v>
      </c>
      <c r="F4034">
        <v>0</v>
      </c>
      <c r="G4034">
        <v>162219</v>
      </c>
      <c r="H4034">
        <v>426</v>
      </c>
      <c r="I4034">
        <v>2</v>
      </c>
      <c r="J4034" t="s">
        <v>22</v>
      </c>
    </row>
    <row r="4035" spans="1:10">
      <c r="A4035">
        <v>4262564017</v>
      </c>
      <c r="B4035" t="s">
        <v>183</v>
      </c>
      <c r="C4035">
        <v>10</v>
      </c>
      <c r="D4035">
        <v>426</v>
      </c>
      <c r="E4035">
        <v>256740</v>
      </c>
      <c r="F4035">
        <v>0</v>
      </c>
      <c r="G4035">
        <v>162221</v>
      </c>
      <c r="H4035">
        <v>426</v>
      </c>
      <c r="I4035">
        <v>2</v>
      </c>
      <c r="J4035" t="s">
        <v>22</v>
      </c>
    </row>
    <row r="4036" spans="1:10">
      <c r="A4036">
        <v>4262564018</v>
      </c>
      <c r="B4036" t="s">
        <v>183</v>
      </c>
      <c r="C4036">
        <v>10</v>
      </c>
      <c r="D4036">
        <v>426</v>
      </c>
      <c r="E4036">
        <v>256740</v>
      </c>
      <c r="F4036">
        <v>0</v>
      </c>
      <c r="G4036">
        <v>162222</v>
      </c>
      <c r="H4036">
        <v>426</v>
      </c>
      <c r="I4036">
        <v>2</v>
      </c>
      <c r="J4036" t="s">
        <v>22</v>
      </c>
    </row>
    <row r="4037" spans="1:10">
      <c r="A4037">
        <v>4262564019</v>
      </c>
      <c r="B4037" t="s">
        <v>183</v>
      </c>
      <c r="C4037">
        <v>10</v>
      </c>
      <c r="D4037">
        <v>426</v>
      </c>
      <c r="E4037">
        <v>256740</v>
      </c>
      <c r="F4037">
        <v>0</v>
      </c>
      <c r="G4037">
        <v>162224</v>
      </c>
      <c r="H4037">
        <v>426</v>
      </c>
      <c r="I4037">
        <v>2</v>
      </c>
      <c r="J4037" t="s">
        <v>22</v>
      </c>
    </row>
    <row r="4038" spans="1:10">
      <c r="A4038">
        <v>4262564021</v>
      </c>
      <c r="B4038" t="s">
        <v>183</v>
      </c>
      <c r="C4038">
        <v>10</v>
      </c>
      <c r="D4038">
        <v>426</v>
      </c>
      <c r="E4038">
        <v>256740</v>
      </c>
      <c r="F4038">
        <v>0</v>
      </c>
      <c r="G4038">
        <v>162308</v>
      </c>
      <c r="H4038">
        <v>426</v>
      </c>
      <c r="I4038">
        <v>2</v>
      </c>
      <c r="J4038" t="s">
        <v>22</v>
      </c>
    </row>
    <row r="4039" spans="1:10">
      <c r="A4039">
        <v>4262564022</v>
      </c>
      <c r="B4039" t="s">
        <v>183</v>
      </c>
      <c r="C4039">
        <v>10</v>
      </c>
      <c r="D4039">
        <v>426</v>
      </c>
      <c r="E4039">
        <v>256740</v>
      </c>
      <c r="F4039">
        <v>0</v>
      </c>
      <c r="G4039">
        <v>162310</v>
      </c>
      <c r="H4039">
        <v>426</v>
      </c>
      <c r="I4039">
        <v>2</v>
      </c>
      <c r="J4039" t="s">
        <v>22</v>
      </c>
    </row>
    <row r="4040" spans="1:10">
      <c r="A4040">
        <v>4262567000</v>
      </c>
      <c r="B4040" t="s">
        <v>45</v>
      </c>
      <c r="C4040">
        <v>10</v>
      </c>
      <c r="D4040">
        <v>426</v>
      </c>
      <c r="E4040">
        <v>256770</v>
      </c>
      <c r="F4040">
        <v>0</v>
      </c>
      <c r="G4040">
        <v>0</v>
      </c>
      <c r="H4040">
        <v>426</v>
      </c>
      <c r="I4040">
        <v>2</v>
      </c>
      <c r="J4040" t="s">
        <v>22</v>
      </c>
    </row>
    <row r="4041" spans="1:10">
      <c r="A4041">
        <v>4262567119</v>
      </c>
      <c r="B4041" t="s">
        <v>45</v>
      </c>
      <c r="C4041">
        <v>27</v>
      </c>
      <c r="D4041">
        <v>426</v>
      </c>
      <c r="E4041">
        <v>256770</v>
      </c>
      <c r="F4041">
        <v>19</v>
      </c>
      <c r="G4041">
        <v>0</v>
      </c>
      <c r="H4041">
        <v>426</v>
      </c>
      <c r="I4041">
        <v>2</v>
      </c>
      <c r="J4041" t="s">
        <v>22</v>
      </c>
    </row>
    <row r="4042" spans="1:10">
      <c r="A4042">
        <v>4262567141</v>
      </c>
      <c r="B4042" t="s">
        <v>45</v>
      </c>
      <c r="C4042">
        <v>10</v>
      </c>
      <c r="D4042">
        <v>426</v>
      </c>
      <c r="E4042">
        <v>256770</v>
      </c>
      <c r="F4042">
        <v>141</v>
      </c>
      <c r="G4042">
        <v>0</v>
      </c>
      <c r="H4042">
        <v>426</v>
      </c>
      <c r="I4042">
        <v>2</v>
      </c>
      <c r="J4042" t="s">
        <v>22</v>
      </c>
    </row>
    <row r="4043" spans="1:10">
      <c r="A4043">
        <v>4262567751</v>
      </c>
      <c r="B4043" t="s">
        <v>45</v>
      </c>
      <c r="C4043">
        <v>10</v>
      </c>
      <c r="D4043">
        <v>426</v>
      </c>
      <c r="E4043">
        <v>256770</v>
      </c>
      <c r="F4043">
        <v>751</v>
      </c>
      <c r="G4043">
        <v>0</v>
      </c>
      <c r="H4043">
        <v>426</v>
      </c>
      <c r="I4043">
        <v>2</v>
      </c>
      <c r="J4043" t="s">
        <v>22</v>
      </c>
    </row>
    <row r="4044" spans="1:10">
      <c r="A4044">
        <v>4262567999</v>
      </c>
      <c r="B4044" t="s">
        <v>45</v>
      </c>
      <c r="C4044">
        <v>10</v>
      </c>
      <c r="D4044">
        <v>426</v>
      </c>
      <c r="E4044">
        <v>256770</v>
      </c>
      <c r="F4044">
        <v>999</v>
      </c>
      <c r="G4044">
        <v>0</v>
      </c>
      <c r="H4044">
        <v>426</v>
      </c>
      <c r="I4044">
        <v>2</v>
      </c>
      <c r="J4044" t="s">
        <v>22</v>
      </c>
    </row>
    <row r="4045" spans="1:10">
      <c r="A4045">
        <v>4262572000</v>
      </c>
      <c r="B4045" t="s">
        <v>86</v>
      </c>
      <c r="C4045">
        <v>50</v>
      </c>
      <c r="D4045">
        <v>426</v>
      </c>
      <c r="E4045">
        <v>257200</v>
      </c>
      <c r="F4045">
        <v>0</v>
      </c>
      <c r="G4045">
        <v>0</v>
      </c>
      <c r="H4045">
        <v>824</v>
      </c>
      <c r="I4045">
        <v>2</v>
      </c>
      <c r="J4045" t="s">
        <v>22</v>
      </c>
    </row>
    <row r="4046" spans="1:10">
      <c r="A4046">
        <v>4262572001</v>
      </c>
      <c r="B4046" t="s">
        <v>46</v>
      </c>
      <c r="C4046">
        <v>50</v>
      </c>
      <c r="D4046">
        <v>426</v>
      </c>
      <c r="E4046">
        <v>257220</v>
      </c>
      <c r="F4046">
        <v>0</v>
      </c>
      <c r="G4046">
        <v>0</v>
      </c>
      <c r="H4046">
        <v>824</v>
      </c>
      <c r="I4046">
        <v>2</v>
      </c>
      <c r="J4046" t="s">
        <v>22</v>
      </c>
    </row>
    <row r="4047" spans="1:10">
      <c r="A4047">
        <v>4262572002</v>
      </c>
      <c r="B4047" t="s">
        <v>61</v>
      </c>
      <c r="C4047">
        <v>50</v>
      </c>
      <c r="D4047">
        <v>426</v>
      </c>
      <c r="E4047">
        <v>257210</v>
      </c>
      <c r="F4047">
        <v>0</v>
      </c>
      <c r="G4047">
        <v>0</v>
      </c>
      <c r="H4047">
        <v>824</v>
      </c>
      <c r="I4047">
        <v>2</v>
      </c>
      <c r="J4047" t="s">
        <v>22</v>
      </c>
    </row>
    <row r="4048" spans="1:10">
      <c r="A4048">
        <v>4262579000</v>
      </c>
      <c r="B4048" t="s">
        <v>62</v>
      </c>
      <c r="C4048">
        <v>50</v>
      </c>
      <c r="D4048">
        <v>426</v>
      </c>
      <c r="E4048">
        <v>257900</v>
      </c>
      <c r="F4048">
        <v>0</v>
      </c>
      <c r="G4048">
        <v>0</v>
      </c>
      <c r="H4048">
        <v>824</v>
      </c>
      <c r="I4048">
        <v>2</v>
      </c>
      <c r="J4048" t="s">
        <v>22</v>
      </c>
    </row>
    <row r="4049" spans="1:10">
      <c r="A4049">
        <v>4262910111</v>
      </c>
      <c r="B4049" t="s">
        <v>48</v>
      </c>
      <c r="C4049">
        <v>27</v>
      </c>
      <c r="D4049">
        <v>426</v>
      </c>
      <c r="E4049">
        <v>291000</v>
      </c>
      <c r="F4049">
        <v>11</v>
      </c>
      <c r="G4049">
        <v>0</v>
      </c>
      <c r="H4049">
        <v>815</v>
      </c>
      <c r="I4049">
        <v>2</v>
      </c>
      <c r="J4049" t="s">
        <v>22</v>
      </c>
    </row>
    <row r="4050" spans="1:10">
      <c r="A4050">
        <v>4262910800</v>
      </c>
      <c r="B4050" t="s">
        <v>48</v>
      </c>
      <c r="C4050">
        <v>10</v>
      </c>
      <c r="D4050">
        <v>426</v>
      </c>
      <c r="E4050">
        <v>291000</v>
      </c>
      <c r="F4050">
        <v>0</v>
      </c>
      <c r="G4050">
        <v>0</v>
      </c>
      <c r="H4050">
        <v>800</v>
      </c>
      <c r="I4050">
        <v>2</v>
      </c>
      <c r="J4050" t="s">
        <v>22</v>
      </c>
    </row>
    <row r="4051" spans="1:10">
      <c r="A4051">
        <v>4264310141</v>
      </c>
      <c r="B4051" t="s">
        <v>1511</v>
      </c>
      <c r="C4051">
        <v>10</v>
      </c>
      <c r="D4051">
        <v>426</v>
      </c>
      <c r="E4051">
        <v>431000</v>
      </c>
      <c r="F4051">
        <v>141</v>
      </c>
      <c r="G4051">
        <v>0</v>
      </c>
      <c r="H4051">
        <v>426</v>
      </c>
      <c r="I4051">
        <v>2</v>
      </c>
      <c r="J4051" t="s">
        <v>22</v>
      </c>
    </row>
    <row r="4052" spans="1:10">
      <c r="A4052">
        <v>4265000000</v>
      </c>
      <c r="B4052" t="s">
        <v>49</v>
      </c>
      <c r="C4052">
        <v>10</v>
      </c>
      <c r="D4052">
        <v>426</v>
      </c>
      <c r="E4052">
        <v>500000</v>
      </c>
      <c r="F4052">
        <v>0</v>
      </c>
      <c r="G4052">
        <v>0</v>
      </c>
      <c r="H4052">
        <v>808</v>
      </c>
      <c r="I4052">
        <v>2</v>
      </c>
      <c r="J4052" t="s">
        <v>22</v>
      </c>
    </row>
    <row r="4053" spans="1:10">
      <c r="A4053">
        <v>4265000001</v>
      </c>
      <c r="B4053" t="s">
        <v>205</v>
      </c>
      <c r="C4053">
        <v>10</v>
      </c>
      <c r="D4053">
        <v>426</v>
      </c>
      <c r="E4053">
        <v>500000</v>
      </c>
      <c r="F4053">
        <v>0</v>
      </c>
      <c r="G4053">
        <v>0</v>
      </c>
      <c r="H4053">
        <v>808</v>
      </c>
      <c r="I4053">
        <v>2</v>
      </c>
      <c r="J4053" t="s">
        <v>22</v>
      </c>
    </row>
    <row r="4054" spans="1:10">
      <c r="A4054">
        <v>4265000021</v>
      </c>
      <c r="B4054" t="s">
        <v>235</v>
      </c>
      <c r="C4054">
        <v>21</v>
      </c>
      <c r="D4054">
        <v>426</v>
      </c>
      <c r="E4054">
        <v>500000</v>
      </c>
      <c r="F4054">
        <v>0</v>
      </c>
      <c r="G4054">
        <v>0</v>
      </c>
      <c r="H4054">
        <v>426</v>
      </c>
      <c r="I4054">
        <v>0</v>
      </c>
      <c r="J4054" t="s">
        <v>22</v>
      </c>
    </row>
    <row r="4055" spans="1:10">
      <c r="A4055">
        <v>4265000750</v>
      </c>
      <c r="B4055" t="s">
        <v>49</v>
      </c>
      <c r="C4055">
        <v>10</v>
      </c>
      <c r="D4055">
        <v>426</v>
      </c>
      <c r="E4055">
        <v>500000</v>
      </c>
      <c r="F4055">
        <v>750</v>
      </c>
      <c r="G4055">
        <v>0</v>
      </c>
      <c r="H4055">
        <v>426</v>
      </c>
      <c r="I4055">
        <v>3</v>
      </c>
      <c r="J4055" t="s">
        <v>22</v>
      </c>
    </row>
    <row r="4056" spans="1:10">
      <c r="A4056">
        <v>4265000753</v>
      </c>
      <c r="B4056" t="s">
        <v>1413</v>
      </c>
      <c r="C4056">
        <v>10</v>
      </c>
      <c r="D4056">
        <v>426</v>
      </c>
      <c r="E4056">
        <v>500000</v>
      </c>
      <c r="F4056">
        <v>753</v>
      </c>
      <c r="G4056">
        <v>0</v>
      </c>
      <c r="H4056">
        <v>810</v>
      </c>
      <c r="I4056">
        <v>3</v>
      </c>
      <c r="J4056" t="s">
        <v>22</v>
      </c>
    </row>
    <row r="4057" spans="1:10">
      <c r="A4057">
        <v>4265000754</v>
      </c>
      <c r="B4057" t="s">
        <v>49</v>
      </c>
      <c r="C4057">
        <v>10</v>
      </c>
      <c r="D4057">
        <v>426</v>
      </c>
      <c r="E4057">
        <v>500000</v>
      </c>
      <c r="F4057">
        <v>754</v>
      </c>
      <c r="G4057">
        <v>0</v>
      </c>
      <c r="H4057">
        <v>426</v>
      </c>
      <c r="I4057">
        <v>2</v>
      </c>
      <c r="J4057" t="s">
        <v>22</v>
      </c>
    </row>
    <row r="4058" spans="1:10">
      <c r="A4058">
        <v>4271100000</v>
      </c>
      <c r="B4058" t="s">
        <v>24</v>
      </c>
      <c r="C4058">
        <v>10</v>
      </c>
      <c r="D4058">
        <v>427</v>
      </c>
      <c r="E4058">
        <v>110000</v>
      </c>
      <c r="F4058">
        <v>0</v>
      </c>
      <c r="G4058">
        <v>0</v>
      </c>
      <c r="H4058">
        <v>427</v>
      </c>
      <c r="I4058">
        <v>2</v>
      </c>
      <c r="J4058" t="s">
        <v>22</v>
      </c>
    </row>
    <row r="4059" spans="1:10">
      <c r="A4059">
        <v>4271100141</v>
      </c>
      <c r="B4059" t="s">
        <v>24</v>
      </c>
      <c r="C4059">
        <v>10</v>
      </c>
      <c r="D4059">
        <v>427</v>
      </c>
      <c r="E4059">
        <v>110000</v>
      </c>
      <c r="F4059">
        <v>141</v>
      </c>
      <c r="G4059">
        <v>0</v>
      </c>
      <c r="H4059">
        <v>427</v>
      </c>
      <c r="I4059">
        <v>2</v>
      </c>
      <c r="J4059" t="s">
        <v>22</v>
      </c>
    </row>
    <row r="4060" spans="1:10">
      <c r="A4060">
        <v>4271100163</v>
      </c>
      <c r="B4060" t="s">
        <v>24</v>
      </c>
      <c r="C4060">
        <v>10</v>
      </c>
      <c r="D4060">
        <v>427</v>
      </c>
      <c r="E4060">
        <v>110000</v>
      </c>
      <c r="F4060">
        <v>163</v>
      </c>
      <c r="G4060">
        <v>0</v>
      </c>
      <c r="H4060">
        <v>816</v>
      </c>
      <c r="I4060">
        <v>2</v>
      </c>
      <c r="J4060" t="s">
        <v>22</v>
      </c>
    </row>
    <row r="4061" spans="1:10">
      <c r="A4061">
        <v>4271100165</v>
      </c>
      <c r="B4061" t="s">
        <v>24</v>
      </c>
      <c r="C4061">
        <v>10</v>
      </c>
      <c r="D4061">
        <v>427</v>
      </c>
      <c r="E4061">
        <v>110000</v>
      </c>
      <c r="F4061">
        <v>165</v>
      </c>
      <c r="G4061">
        <v>0</v>
      </c>
      <c r="H4061">
        <v>816</v>
      </c>
      <c r="I4061">
        <v>2</v>
      </c>
      <c r="J4061" t="s">
        <v>22</v>
      </c>
    </row>
    <row r="4062" spans="1:10">
      <c r="A4062">
        <v>4271100322</v>
      </c>
      <c r="B4062" t="s">
        <v>24</v>
      </c>
      <c r="C4062">
        <v>10</v>
      </c>
      <c r="D4062">
        <v>427</v>
      </c>
      <c r="E4062">
        <v>110000</v>
      </c>
      <c r="F4062">
        <v>322</v>
      </c>
      <c r="G4062">
        <v>0</v>
      </c>
      <c r="H4062">
        <v>800</v>
      </c>
      <c r="I4062">
        <v>2</v>
      </c>
      <c r="J4062" t="s">
        <v>22</v>
      </c>
    </row>
    <row r="4063" spans="1:10">
      <c r="A4063">
        <v>4271100702</v>
      </c>
      <c r="B4063" t="s">
        <v>24</v>
      </c>
      <c r="C4063">
        <v>10</v>
      </c>
      <c r="D4063">
        <v>427</v>
      </c>
      <c r="E4063">
        <v>110000</v>
      </c>
      <c r="F4063">
        <v>702</v>
      </c>
      <c r="G4063">
        <v>0</v>
      </c>
      <c r="H4063">
        <v>800</v>
      </c>
      <c r="I4063">
        <v>2</v>
      </c>
      <c r="J4063" t="s">
        <v>22</v>
      </c>
    </row>
    <row r="4064" spans="1:10">
      <c r="A4064">
        <v>4271100704</v>
      </c>
      <c r="B4064" t="s">
        <v>24</v>
      </c>
      <c r="C4064">
        <v>10</v>
      </c>
      <c r="D4064">
        <v>427</v>
      </c>
      <c r="E4064">
        <v>110000</v>
      </c>
      <c r="F4064">
        <v>704</v>
      </c>
      <c r="G4064">
        <v>0</v>
      </c>
      <c r="H4064">
        <v>800</v>
      </c>
      <c r="I4064">
        <v>2</v>
      </c>
      <c r="J4064" t="s">
        <v>22</v>
      </c>
    </row>
    <row r="4065" spans="1:10">
      <c r="A4065">
        <v>4271100714</v>
      </c>
      <c r="B4065" t="s">
        <v>660</v>
      </c>
      <c r="C4065">
        <v>10</v>
      </c>
      <c r="D4065">
        <v>427</v>
      </c>
      <c r="E4065">
        <v>110000</v>
      </c>
      <c r="F4065">
        <v>714</v>
      </c>
      <c r="G4065">
        <v>1</v>
      </c>
      <c r="H4065">
        <v>427</v>
      </c>
      <c r="I4065">
        <v>2</v>
      </c>
      <c r="J4065" t="s">
        <v>22</v>
      </c>
    </row>
    <row r="4066" spans="1:10">
      <c r="A4066">
        <v>4271100750</v>
      </c>
      <c r="B4066" t="s">
        <v>24</v>
      </c>
      <c r="C4066">
        <v>10</v>
      </c>
      <c r="D4066">
        <v>427</v>
      </c>
      <c r="E4066">
        <v>110000</v>
      </c>
      <c r="F4066">
        <v>750</v>
      </c>
      <c r="G4066">
        <v>0</v>
      </c>
      <c r="H4066">
        <v>427</v>
      </c>
      <c r="I4066">
        <v>2</v>
      </c>
      <c r="J4066" t="s">
        <v>22</v>
      </c>
    </row>
    <row r="4067" spans="1:10">
      <c r="A4067">
        <v>4271100751</v>
      </c>
      <c r="B4067" t="s">
        <v>24</v>
      </c>
      <c r="C4067">
        <v>10</v>
      </c>
      <c r="D4067">
        <v>427</v>
      </c>
      <c r="E4067">
        <v>110000</v>
      </c>
      <c r="F4067">
        <v>751</v>
      </c>
      <c r="G4067">
        <v>0</v>
      </c>
      <c r="H4067">
        <v>427</v>
      </c>
      <c r="I4067">
        <v>2</v>
      </c>
      <c r="J4067" t="s">
        <v>22</v>
      </c>
    </row>
    <row r="4068" spans="1:10">
      <c r="A4068">
        <v>4271100800</v>
      </c>
      <c r="B4068" t="s">
        <v>24</v>
      </c>
      <c r="C4068">
        <v>10</v>
      </c>
      <c r="D4068">
        <v>427</v>
      </c>
      <c r="E4068">
        <v>110000</v>
      </c>
      <c r="F4068">
        <v>0</v>
      </c>
      <c r="G4068">
        <v>0</v>
      </c>
      <c r="H4068">
        <v>800</v>
      </c>
      <c r="I4068">
        <v>2</v>
      </c>
      <c r="J4068" t="s">
        <v>22</v>
      </c>
    </row>
    <row r="4069" spans="1:10">
      <c r="A4069">
        <v>4271100999</v>
      </c>
      <c r="B4069" t="s">
        <v>99</v>
      </c>
      <c r="C4069">
        <v>10</v>
      </c>
      <c r="D4069">
        <v>427</v>
      </c>
      <c r="E4069">
        <v>110000</v>
      </c>
      <c r="F4069">
        <v>999</v>
      </c>
      <c r="G4069">
        <v>0</v>
      </c>
      <c r="H4069">
        <v>427</v>
      </c>
      <c r="I4069">
        <v>2</v>
      </c>
      <c r="J4069" t="s">
        <v>22</v>
      </c>
    </row>
    <row r="4070" spans="1:10">
      <c r="A4070">
        <v>4271101141</v>
      </c>
      <c r="B4070" t="s">
        <v>76</v>
      </c>
      <c r="C4070">
        <v>10</v>
      </c>
      <c r="D4070">
        <v>427</v>
      </c>
      <c r="E4070">
        <v>110000</v>
      </c>
      <c r="F4070">
        <v>141</v>
      </c>
      <c r="G4070">
        <v>0</v>
      </c>
      <c r="H4070">
        <v>427</v>
      </c>
      <c r="I4070">
        <v>2</v>
      </c>
      <c r="J4070" t="s">
        <v>22</v>
      </c>
    </row>
    <row r="4071" spans="1:10">
      <c r="A4071">
        <v>4271104000</v>
      </c>
      <c r="B4071" t="s">
        <v>170</v>
      </c>
      <c r="C4071">
        <v>10</v>
      </c>
      <c r="D4071">
        <v>427</v>
      </c>
      <c r="E4071">
        <v>110000</v>
      </c>
      <c r="F4071">
        <v>0</v>
      </c>
      <c r="G4071">
        <v>0</v>
      </c>
      <c r="H4071">
        <v>427</v>
      </c>
      <c r="I4071">
        <v>2</v>
      </c>
      <c r="J4071" t="s">
        <v>22</v>
      </c>
    </row>
    <row r="4072" spans="1:10">
      <c r="A4072">
        <v>4271107999</v>
      </c>
      <c r="B4072" t="s">
        <v>207</v>
      </c>
      <c r="C4072">
        <v>10</v>
      </c>
      <c r="D4072">
        <v>427</v>
      </c>
      <c r="E4072">
        <v>110000</v>
      </c>
      <c r="F4072">
        <v>999</v>
      </c>
      <c r="G4072">
        <v>0</v>
      </c>
      <c r="H4072">
        <v>427</v>
      </c>
      <c r="I4072">
        <v>2</v>
      </c>
      <c r="J4072" t="s">
        <v>22</v>
      </c>
    </row>
    <row r="4073" spans="1:10">
      <c r="A4073">
        <v>4271200141</v>
      </c>
      <c r="B4073" t="s">
        <v>63</v>
      </c>
      <c r="C4073">
        <v>10</v>
      </c>
      <c r="D4073">
        <v>427</v>
      </c>
      <c r="E4073">
        <v>120000</v>
      </c>
      <c r="F4073">
        <v>141</v>
      </c>
      <c r="G4073">
        <v>0</v>
      </c>
      <c r="H4073">
        <v>427</v>
      </c>
      <c r="I4073">
        <v>2</v>
      </c>
      <c r="J4073" t="s">
        <v>22</v>
      </c>
    </row>
    <row r="4074" spans="1:10">
      <c r="A4074">
        <v>4271210000</v>
      </c>
      <c r="B4074" t="s">
        <v>25</v>
      </c>
      <c r="C4074">
        <v>10</v>
      </c>
      <c r="D4074">
        <v>427</v>
      </c>
      <c r="E4074">
        <v>121000</v>
      </c>
      <c r="F4074">
        <v>0</v>
      </c>
      <c r="G4074">
        <v>0</v>
      </c>
      <c r="H4074">
        <v>427</v>
      </c>
      <c r="I4074">
        <v>2</v>
      </c>
      <c r="J4074" t="s">
        <v>22</v>
      </c>
    </row>
    <row r="4075" spans="1:10">
      <c r="A4075">
        <v>4271210800</v>
      </c>
      <c r="B4075" t="s">
        <v>25</v>
      </c>
      <c r="C4075">
        <v>10</v>
      </c>
      <c r="D4075">
        <v>427</v>
      </c>
      <c r="E4075">
        <v>121000</v>
      </c>
      <c r="F4075">
        <v>0</v>
      </c>
      <c r="G4075">
        <v>0</v>
      </c>
      <c r="H4075">
        <v>800</v>
      </c>
      <c r="I4075">
        <v>2</v>
      </c>
      <c r="J4075" t="s">
        <v>22</v>
      </c>
    </row>
    <row r="4076" spans="1:10">
      <c r="A4076">
        <v>4271220000</v>
      </c>
      <c r="B4076" t="s">
        <v>26</v>
      </c>
      <c r="C4076">
        <v>10</v>
      </c>
      <c r="D4076">
        <v>427</v>
      </c>
      <c r="E4076">
        <v>122000</v>
      </c>
      <c r="F4076">
        <v>0</v>
      </c>
      <c r="G4076">
        <v>0</v>
      </c>
      <c r="H4076">
        <v>427</v>
      </c>
      <c r="I4076">
        <v>2</v>
      </c>
      <c r="J4076" t="s">
        <v>22</v>
      </c>
    </row>
    <row r="4077" spans="1:10">
      <c r="A4077">
        <v>4271220141</v>
      </c>
      <c r="B4077" t="s">
        <v>778</v>
      </c>
      <c r="C4077">
        <v>10</v>
      </c>
      <c r="D4077">
        <v>427</v>
      </c>
      <c r="E4077">
        <v>122000</v>
      </c>
      <c r="F4077">
        <v>141</v>
      </c>
      <c r="G4077">
        <v>0</v>
      </c>
      <c r="H4077">
        <v>427</v>
      </c>
      <c r="I4077">
        <v>2</v>
      </c>
      <c r="J4077" t="s">
        <v>22</v>
      </c>
    </row>
    <row r="4078" spans="1:10">
      <c r="A4078">
        <v>4271220704</v>
      </c>
      <c r="B4078" t="s">
        <v>26</v>
      </c>
      <c r="C4078">
        <v>10</v>
      </c>
      <c r="D4078">
        <v>427</v>
      </c>
      <c r="E4078">
        <v>122000</v>
      </c>
      <c r="F4078">
        <v>704</v>
      </c>
      <c r="G4078">
        <v>0</v>
      </c>
      <c r="H4078">
        <v>800</v>
      </c>
      <c r="I4078">
        <v>2</v>
      </c>
      <c r="J4078" t="s">
        <v>22</v>
      </c>
    </row>
    <row r="4079" spans="1:10">
      <c r="A4079">
        <v>4271220800</v>
      </c>
      <c r="B4079" t="s">
        <v>26</v>
      </c>
      <c r="C4079">
        <v>10</v>
      </c>
      <c r="D4079">
        <v>427</v>
      </c>
      <c r="E4079">
        <v>122000</v>
      </c>
      <c r="F4079">
        <v>0</v>
      </c>
      <c r="G4079">
        <v>0</v>
      </c>
      <c r="H4079">
        <v>800</v>
      </c>
      <c r="I4079">
        <v>2</v>
      </c>
      <c r="J4079" t="s">
        <v>22</v>
      </c>
    </row>
    <row r="4080" spans="1:10">
      <c r="A4080">
        <v>4271220999</v>
      </c>
      <c r="B4080" t="s">
        <v>171</v>
      </c>
      <c r="C4080">
        <v>10</v>
      </c>
      <c r="D4080">
        <v>427</v>
      </c>
      <c r="E4080">
        <v>122000</v>
      </c>
      <c r="F4080">
        <v>999</v>
      </c>
      <c r="G4080">
        <v>0</v>
      </c>
      <c r="H4080">
        <v>427</v>
      </c>
      <c r="I4080">
        <v>2</v>
      </c>
      <c r="J4080" t="s">
        <v>22</v>
      </c>
    </row>
    <row r="4081" spans="1:10">
      <c r="A4081">
        <v>4271222141</v>
      </c>
      <c r="B4081" t="s">
        <v>88</v>
      </c>
      <c r="C4081">
        <v>10</v>
      </c>
      <c r="D4081">
        <v>427</v>
      </c>
      <c r="E4081">
        <v>122200</v>
      </c>
      <c r="F4081">
        <v>141</v>
      </c>
      <c r="G4081">
        <v>0</v>
      </c>
      <c r="H4081">
        <v>427</v>
      </c>
      <c r="I4081">
        <v>2</v>
      </c>
      <c r="J4081" t="s">
        <v>22</v>
      </c>
    </row>
    <row r="4082" spans="1:10">
      <c r="A4082">
        <v>4271230800</v>
      </c>
      <c r="B4082" t="s">
        <v>27</v>
      </c>
      <c r="C4082">
        <v>10</v>
      </c>
      <c r="D4082">
        <v>427</v>
      </c>
      <c r="E4082">
        <v>123000</v>
      </c>
      <c r="F4082">
        <v>0</v>
      </c>
      <c r="G4082">
        <v>0</v>
      </c>
      <c r="H4082">
        <v>800</v>
      </c>
      <c r="I4082">
        <v>2</v>
      </c>
      <c r="J4082" t="s">
        <v>22</v>
      </c>
    </row>
    <row r="4083" spans="1:10">
      <c r="A4083">
        <v>4271230999</v>
      </c>
      <c r="B4083" t="s">
        <v>102</v>
      </c>
      <c r="C4083">
        <v>10</v>
      </c>
      <c r="D4083">
        <v>427</v>
      </c>
      <c r="E4083">
        <v>123000</v>
      </c>
      <c r="F4083">
        <v>999</v>
      </c>
      <c r="G4083">
        <v>0</v>
      </c>
      <c r="H4083">
        <v>427</v>
      </c>
      <c r="I4083">
        <v>2</v>
      </c>
      <c r="J4083" t="s">
        <v>22</v>
      </c>
    </row>
    <row r="4084" spans="1:10">
      <c r="A4084">
        <v>4271240000</v>
      </c>
      <c r="B4084" t="s">
        <v>28</v>
      </c>
      <c r="C4084">
        <v>10</v>
      </c>
      <c r="D4084">
        <v>427</v>
      </c>
      <c r="E4084">
        <v>124000</v>
      </c>
      <c r="F4084">
        <v>0</v>
      </c>
      <c r="G4084">
        <v>0</v>
      </c>
      <c r="H4084">
        <v>427</v>
      </c>
      <c r="I4084">
        <v>2</v>
      </c>
      <c r="J4084" t="s">
        <v>22</v>
      </c>
    </row>
    <row r="4085" spans="1:10">
      <c r="A4085">
        <v>4271240141</v>
      </c>
      <c r="B4085" t="s">
        <v>28</v>
      </c>
      <c r="C4085">
        <v>10</v>
      </c>
      <c r="D4085">
        <v>427</v>
      </c>
      <c r="E4085">
        <v>124000</v>
      </c>
      <c r="F4085">
        <v>141</v>
      </c>
      <c r="G4085">
        <v>0</v>
      </c>
      <c r="H4085">
        <v>427</v>
      </c>
      <c r="I4085">
        <v>2</v>
      </c>
      <c r="J4085" t="s">
        <v>22</v>
      </c>
    </row>
    <row r="4086" spans="1:10">
      <c r="A4086">
        <v>4271240800</v>
      </c>
      <c r="B4086" t="s">
        <v>28</v>
      </c>
      <c r="C4086">
        <v>10</v>
      </c>
      <c r="D4086">
        <v>427</v>
      </c>
      <c r="E4086">
        <v>124000</v>
      </c>
      <c r="F4086">
        <v>0</v>
      </c>
      <c r="G4086">
        <v>0</v>
      </c>
      <c r="H4086">
        <v>800</v>
      </c>
      <c r="I4086">
        <v>2</v>
      </c>
      <c r="J4086" t="s">
        <v>22</v>
      </c>
    </row>
    <row r="4087" spans="1:10">
      <c r="A4087">
        <v>4271240999</v>
      </c>
      <c r="B4087" t="s">
        <v>104</v>
      </c>
      <c r="C4087">
        <v>10</v>
      </c>
      <c r="D4087">
        <v>427</v>
      </c>
      <c r="E4087">
        <v>124000</v>
      </c>
      <c r="F4087">
        <v>999</v>
      </c>
      <c r="G4087">
        <v>0</v>
      </c>
      <c r="H4087">
        <v>427</v>
      </c>
      <c r="I4087">
        <v>2</v>
      </c>
      <c r="J4087" t="s">
        <v>22</v>
      </c>
    </row>
    <row r="4088" spans="1:10">
      <c r="A4088">
        <v>4271250000</v>
      </c>
      <c r="B4088" t="s">
        <v>65</v>
      </c>
      <c r="C4088">
        <v>10</v>
      </c>
      <c r="D4088">
        <v>427</v>
      </c>
      <c r="E4088">
        <v>125000</v>
      </c>
      <c r="F4088">
        <v>0</v>
      </c>
      <c r="G4088">
        <v>0</v>
      </c>
      <c r="H4088">
        <v>427</v>
      </c>
      <c r="I4088">
        <v>2</v>
      </c>
      <c r="J4088" t="s">
        <v>22</v>
      </c>
    </row>
    <row r="4089" spans="1:10">
      <c r="A4089">
        <v>4271251750</v>
      </c>
      <c r="B4089" t="s">
        <v>797</v>
      </c>
      <c r="C4089">
        <v>10</v>
      </c>
      <c r="D4089">
        <v>427</v>
      </c>
      <c r="E4089">
        <v>125100</v>
      </c>
      <c r="F4089">
        <v>750</v>
      </c>
      <c r="G4089">
        <v>0</v>
      </c>
      <c r="H4089">
        <v>427</v>
      </c>
      <c r="I4089">
        <v>2</v>
      </c>
      <c r="J4089" t="s">
        <v>22</v>
      </c>
    </row>
    <row r="4090" spans="1:10">
      <c r="A4090">
        <v>4271251800</v>
      </c>
      <c r="B4090" t="s">
        <v>29</v>
      </c>
      <c r="C4090">
        <v>10</v>
      </c>
      <c r="D4090">
        <v>427</v>
      </c>
      <c r="E4090">
        <v>125100</v>
      </c>
      <c r="F4090">
        <v>0</v>
      </c>
      <c r="G4090">
        <v>0</v>
      </c>
      <c r="H4090">
        <v>800</v>
      </c>
      <c r="I4090">
        <v>2</v>
      </c>
      <c r="J4090" t="s">
        <v>22</v>
      </c>
    </row>
    <row r="4091" spans="1:10">
      <c r="A4091">
        <v>4271260000</v>
      </c>
      <c r="B4091" t="s">
        <v>30</v>
      </c>
      <c r="C4091">
        <v>10</v>
      </c>
      <c r="D4091">
        <v>427</v>
      </c>
      <c r="E4091">
        <v>126000</v>
      </c>
      <c r="F4091">
        <v>0</v>
      </c>
      <c r="G4091">
        <v>0</v>
      </c>
      <c r="H4091">
        <v>427</v>
      </c>
      <c r="I4091">
        <v>2</v>
      </c>
      <c r="J4091" t="s">
        <v>22</v>
      </c>
    </row>
    <row r="4092" spans="1:10">
      <c r="A4092">
        <v>4271260141</v>
      </c>
      <c r="B4092" t="s">
        <v>30</v>
      </c>
      <c r="C4092">
        <v>10</v>
      </c>
      <c r="D4092">
        <v>427</v>
      </c>
      <c r="E4092">
        <v>126000</v>
      </c>
      <c r="F4092">
        <v>141</v>
      </c>
      <c r="G4092">
        <v>0</v>
      </c>
      <c r="H4092">
        <v>427</v>
      </c>
      <c r="I4092">
        <v>2</v>
      </c>
      <c r="J4092" t="s">
        <v>22</v>
      </c>
    </row>
    <row r="4093" spans="1:10">
      <c r="A4093">
        <v>4271260704</v>
      </c>
      <c r="B4093" t="s">
        <v>30</v>
      </c>
      <c r="C4093">
        <v>10</v>
      </c>
      <c r="D4093">
        <v>427</v>
      </c>
      <c r="E4093">
        <v>126000</v>
      </c>
      <c r="F4093">
        <v>704</v>
      </c>
      <c r="G4093">
        <v>0</v>
      </c>
      <c r="H4093">
        <v>800</v>
      </c>
      <c r="I4093">
        <v>2</v>
      </c>
      <c r="J4093" t="s">
        <v>22</v>
      </c>
    </row>
    <row r="4094" spans="1:10">
      <c r="A4094">
        <v>4271260800</v>
      </c>
      <c r="B4094" t="s">
        <v>30</v>
      </c>
      <c r="C4094">
        <v>10</v>
      </c>
      <c r="D4094">
        <v>427</v>
      </c>
      <c r="E4094">
        <v>126000</v>
      </c>
      <c r="F4094">
        <v>0</v>
      </c>
      <c r="G4094">
        <v>0</v>
      </c>
      <c r="H4094">
        <v>800</v>
      </c>
      <c r="I4094">
        <v>2</v>
      </c>
      <c r="J4094" t="s">
        <v>22</v>
      </c>
    </row>
    <row r="4095" spans="1:10">
      <c r="A4095">
        <v>4271260999</v>
      </c>
      <c r="B4095" t="s">
        <v>209</v>
      </c>
      <c r="C4095">
        <v>10</v>
      </c>
      <c r="D4095">
        <v>427</v>
      </c>
      <c r="E4095">
        <v>126000</v>
      </c>
      <c r="F4095">
        <v>999</v>
      </c>
      <c r="G4095">
        <v>0</v>
      </c>
      <c r="H4095">
        <v>427</v>
      </c>
      <c r="I4095">
        <v>2</v>
      </c>
      <c r="J4095" t="s">
        <v>22</v>
      </c>
    </row>
    <row r="4096" spans="1:10">
      <c r="A4096">
        <v>4271270000</v>
      </c>
      <c r="B4096" t="s">
        <v>31</v>
      </c>
      <c r="C4096">
        <v>10</v>
      </c>
      <c r="D4096">
        <v>427</v>
      </c>
      <c r="E4096">
        <v>127000</v>
      </c>
      <c r="F4096">
        <v>0</v>
      </c>
      <c r="G4096">
        <v>0</v>
      </c>
      <c r="H4096">
        <v>427</v>
      </c>
      <c r="I4096">
        <v>2</v>
      </c>
      <c r="J4096" t="s">
        <v>22</v>
      </c>
    </row>
    <row r="4097" spans="1:10">
      <c r="A4097">
        <v>4271270141</v>
      </c>
      <c r="B4097" t="s">
        <v>779</v>
      </c>
      <c r="C4097">
        <v>10</v>
      </c>
      <c r="D4097">
        <v>427</v>
      </c>
      <c r="E4097">
        <v>127000</v>
      </c>
      <c r="F4097">
        <v>141</v>
      </c>
      <c r="G4097">
        <v>0</v>
      </c>
      <c r="H4097">
        <v>427</v>
      </c>
      <c r="I4097">
        <v>2</v>
      </c>
      <c r="J4097" t="s">
        <v>22</v>
      </c>
    </row>
    <row r="4098" spans="1:10">
      <c r="A4098">
        <v>4271270800</v>
      </c>
      <c r="B4098" t="s">
        <v>31</v>
      </c>
      <c r="C4098">
        <v>10</v>
      </c>
      <c r="D4098">
        <v>427</v>
      </c>
      <c r="E4098">
        <v>127000</v>
      </c>
      <c r="F4098">
        <v>0</v>
      </c>
      <c r="G4098">
        <v>0</v>
      </c>
      <c r="H4098">
        <v>800</v>
      </c>
      <c r="I4098">
        <v>2</v>
      </c>
      <c r="J4098" t="s">
        <v>22</v>
      </c>
    </row>
    <row r="4099" spans="1:10">
      <c r="A4099">
        <v>4271270999</v>
      </c>
      <c r="B4099" t="s">
        <v>210</v>
      </c>
      <c r="C4099">
        <v>10</v>
      </c>
      <c r="D4099">
        <v>427</v>
      </c>
      <c r="E4099">
        <v>127000</v>
      </c>
      <c r="F4099">
        <v>999</v>
      </c>
      <c r="G4099">
        <v>0</v>
      </c>
      <c r="H4099">
        <v>427</v>
      </c>
      <c r="I4099">
        <v>2</v>
      </c>
      <c r="J4099" t="s">
        <v>22</v>
      </c>
    </row>
    <row r="4100" spans="1:10">
      <c r="A4100">
        <v>4271292141</v>
      </c>
      <c r="B4100" t="s">
        <v>89</v>
      </c>
      <c r="C4100">
        <v>10</v>
      </c>
      <c r="D4100">
        <v>427</v>
      </c>
      <c r="E4100">
        <v>129200</v>
      </c>
      <c r="F4100">
        <v>141</v>
      </c>
      <c r="G4100">
        <v>0</v>
      </c>
      <c r="H4100">
        <v>427</v>
      </c>
      <c r="I4100">
        <v>2</v>
      </c>
      <c r="J4100" t="s">
        <v>22</v>
      </c>
    </row>
    <row r="4101" spans="1:10">
      <c r="A4101">
        <v>4271292322</v>
      </c>
      <c r="B4101" t="s">
        <v>89</v>
      </c>
      <c r="C4101">
        <v>10</v>
      </c>
      <c r="D4101">
        <v>427</v>
      </c>
      <c r="E4101">
        <v>129200</v>
      </c>
      <c r="F4101">
        <v>322</v>
      </c>
      <c r="G4101">
        <v>0</v>
      </c>
      <c r="H4101">
        <v>800</v>
      </c>
      <c r="I4101">
        <v>2</v>
      </c>
      <c r="J4101" t="s">
        <v>22</v>
      </c>
    </row>
    <row r="4102" spans="1:10">
      <c r="A4102">
        <v>4271320000</v>
      </c>
      <c r="B4102" t="s">
        <v>175</v>
      </c>
      <c r="C4102">
        <v>10</v>
      </c>
      <c r="D4102">
        <v>427</v>
      </c>
      <c r="E4102">
        <v>132000</v>
      </c>
      <c r="F4102">
        <v>0</v>
      </c>
      <c r="G4102">
        <v>0</v>
      </c>
      <c r="H4102">
        <v>427</v>
      </c>
      <c r="I4102">
        <v>2</v>
      </c>
      <c r="J4102" t="s">
        <v>22</v>
      </c>
    </row>
    <row r="4103" spans="1:10">
      <c r="A4103">
        <v>4271320800</v>
      </c>
      <c r="B4103" t="s">
        <v>175</v>
      </c>
      <c r="C4103">
        <v>10</v>
      </c>
      <c r="D4103">
        <v>427</v>
      </c>
      <c r="E4103">
        <v>132000</v>
      </c>
      <c r="F4103">
        <v>0</v>
      </c>
      <c r="G4103">
        <v>0</v>
      </c>
      <c r="H4103">
        <v>800</v>
      </c>
      <c r="I4103">
        <v>2</v>
      </c>
      <c r="J4103" t="s">
        <v>22</v>
      </c>
    </row>
    <row r="4104" spans="1:10">
      <c r="A4104">
        <v>4271320999</v>
      </c>
      <c r="B4104" t="s">
        <v>211</v>
      </c>
      <c r="C4104">
        <v>10</v>
      </c>
      <c r="D4104">
        <v>427</v>
      </c>
      <c r="E4104">
        <v>132000</v>
      </c>
      <c r="F4104">
        <v>999</v>
      </c>
      <c r="G4104">
        <v>0</v>
      </c>
      <c r="H4104">
        <v>427</v>
      </c>
      <c r="I4104">
        <v>2</v>
      </c>
      <c r="J4104" t="s">
        <v>22</v>
      </c>
    </row>
    <row r="4105" spans="1:10">
      <c r="A4105">
        <v>4271350000</v>
      </c>
      <c r="B4105" t="s">
        <v>176</v>
      </c>
      <c r="C4105">
        <v>10</v>
      </c>
      <c r="D4105">
        <v>427</v>
      </c>
      <c r="E4105">
        <v>135000</v>
      </c>
      <c r="F4105">
        <v>0</v>
      </c>
      <c r="G4105">
        <v>0</v>
      </c>
      <c r="H4105">
        <v>427</v>
      </c>
      <c r="I4105">
        <v>2</v>
      </c>
      <c r="J4105" t="s">
        <v>22</v>
      </c>
    </row>
    <row r="4106" spans="1:10">
      <c r="A4106">
        <v>4271350800</v>
      </c>
      <c r="B4106" t="s">
        <v>176</v>
      </c>
      <c r="C4106">
        <v>10</v>
      </c>
      <c r="D4106">
        <v>427</v>
      </c>
      <c r="E4106">
        <v>135000</v>
      </c>
      <c r="F4106">
        <v>0</v>
      </c>
      <c r="G4106">
        <v>0</v>
      </c>
      <c r="H4106">
        <v>800</v>
      </c>
      <c r="I4106">
        <v>2</v>
      </c>
      <c r="J4106" t="s">
        <v>22</v>
      </c>
    </row>
    <row r="4107" spans="1:10">
      <c r="A4107">
        <v>4271382111</v>
      </c>
      <c r="B4107" t="s">
        <v>800</v>
      </c>
      <c r="C4107">
        <v>27</v>
      </c>
      <c r="D4107">
        <v>427</v>
      </c>
      <c r="E4107">
        <v>138200</v>
      </c>
      <c r="F4107">
        <v>11</v>
      </c>
      <c r="G4107">
        <v>0</v>
      </c>
      <c r="H4107">
        <v>815</v>
      </c>
      <c r="I4107">
        <v>2</v>
      </c>
      <c r="J4107" t="s">
        <v>22</v>
      </c>
    </row>
    <row r="4108" spans="1:10">
      <c r="A4108">
        <v>4271410000</v>
      </c>
      <c r="B4108" t="s">
        <v>177</v>
      </c>
      <c r="C4108">
        <v>10</v>
      </c>
      <c r="D4108">
        <v>427</v>
      </c>
      <c r="E4108">
        <v>141000</v>
      </c>
      <c r="F4108">
        <v>0</v>
      </c>
      <c r="G4108">
        <v>0</v>
      </c>
      <c r="H4108">
        <v>427</v>
      </c>
      <c r="I4108">
        <v>2</v>
      </c>
      <c r="J4108" t="s">
        <v>22</v>
      </c>
    </row>
    <row r="4109" spans="1:10">
      <c r="A4109">
        <v>4271410800</v>
      </c>
      <c r="B4109" t="s">
        <v>177</v>
      </c>
      <c r="C4109">
        <v>10</v>
      </c>
      <c r="D4109">
        <v>427</v>
      </c>
      <c r="E4109">
        <v>141000</v>
      </c>
      <c r="F4109">
        <v>0</v>
      </c>
      <c r="G4109">
        <v>0</v>
      </c>
      <c r="H4109">
        <v>800</v>
      </c>
      <c r="I4109">
        <v>2</v>
      </c>
      <c r="J4109" t="s">
        <v>22</v>
      </c>
    </row>
    <row r="4110" spans="1:10">
      <c r="A4110">
        <v>4271410999</v>
      </c>
      <c r="B4110" t="s">
        <v>201</v>
      </c>
      <c r="C4110">
        <v>10</v>
      </c>
      <c r="D4110">
        <v>427</v>
      </c>
      <c r="E4110">
        <v>141000</v>
      </c>
      <c r="F4110">
        <v>999</v>
      </c>
      <c r="G4110">
        <v>0</v>
      </c>
      <c r="H4110">
        <v>427</v>
      </c>
      <c r="I4110">
        <v>2</v>
      </c>
      <c r="J4110" t="s">
        <v>22</v>
      </c>
    </row>
    <row r="4111" spans="1:10">
      <c r="A4111">
        <v>4271430000</v>
      </c>
      <c r="B4111" t="s">
        <v>32</v>
      </c>
      <c r="C4111">
        <v>10</v>
      </c>
      <c r="D4111">
        <v>427</v>
      </c>
      <c r="E4111">
        <v>143000</v>
      </c>
      <c r="F4111">
        <v>0</v>
      </c>
      <c r="G4111">
        <v>0</v>
      </c>
      <c r="H4111">
        <v>427</v>
      </c>
      <c r="I4111">
        <v>2</v>
      </c>
      <c r="J4111" t="s">
        <v>22</v>
      </c>
    </row>
    <row r="4112" spans="1:10">
      <c r="A4112">
        <v>4271430750</v>
      </c>
      <c r="B4112" t="s">
        <v>1512</v>
      </c>
      <c r="C4112">
        <v>10</v>
      </c>
      <c r="D4112">
        <v>427</v>
      </c>
      <c r="E4112">
        <v>143000</v>
      </c>
      <c r="F4112">
        <v>750</v>
      </c>
      <c r="G4112">
        <v>0</v>
      </c>
      <c r="H4112">
        <v>427</v>
      </c>
      <c r="I4112">
        <v>2</v>
      </c>
      <c r="J4112" t="s">
        <v>22</v>
      </c>
    </row>
    <row r="4113" spans="1:10">
      <c r="A4113">
        <v>4271430800</v>
      </c>
      <c r="B4113" t="s">
        <v>32</v>
      </c>
      <c r="C4113">
        <v>10</v>
      </c>
      <c r="D4113">
        <v>427</v>
      </c>
      <c r="E4113">
        <v>143000</v>
      </c>
      <c r="F4113">
        <v>0</v>
      </c>
      <c r="G4113">
        <v>0</v>
      </c>
      <c r="H4113">
        <v>800</v>
      </c>
      <c r="I4113">
        <v>2</v>
      </c>
      <c r="J4113" t="s">
        <v>22</v>
      </c>
    </row>
    <row r="4114" spans="1:10">
      <c r="A4114">
        <v>4271430999</v>
      </c>
      <c r="B4114" t="s">
        <v>202</v>
      </c>
      <c r="C4114">
        <v>10</v>
      </c>
      <c r="D4114">
        <v>427</v>
      </c>
      <c r="E4114">
        <v>143000</v>
      </c>
      <c r="F4114">
        <v>999</v>
      </c>
      <c r="G4114">
        <v>0</v>
      </c>
      <c r="H4114">
        <v>427</v>
      </c>
      <c r="I4114">
        <v>2</v>
      </c>
      <c r="J4114" t="s">
        <v>22</v>
      </c>
    </row>
    <row r="4115" spans="1:10">
      <c r="A4115">
        <v>4271566111</v>
      </c>
      <c r="B4115" t="s">
        <v>33</v>
      </c>
      <c r="C4115">
        <v>27</v>
      </c>
      <c r="D4115">
        <v>427</v>
      </c>
      <c r="E4115">
        <v>156600</v>
      </c>
      <c r="F4115">
        <v>11</v>
      </c>
      <c r="G4115">
        <v>0</v>
      </c>
      <c r="H4115">
        <v>815</v>
      </c>
      <c r="I4115">
        <v>2</v>
      </c>
      <c r="J4115" t="s">
        <v>22</v>
      </c>
    </row>
    <row r="4116" spans="1:10">
      <c r="A4116">
        <v>4271580111</v>
      </c>
      <c r="B4116" t="s">
        <v>79</v>
      </c>
      <c r="C4116">
        <v>27</v>
      </c>
      <c r="D4116">
        <v>427</v>
      </c>
      <c r="E4116">
        <v>158000</v>
      </c>
      <c r="F4116">
        <v>11</v>
      </c>
      <c r="G4116">
        <v>0</v>
      </c>
      <c r="H4116">
        <v>815</v>
      </c>
      <c r="I4116">
        <v>2</v>
      </c>
      <c r="J4116" t="s">
        <v>22</v>
      </c>
    </row>
    <row r="4117" spans="1:10">
      <c r="A4117">
        <v>4271580119</v>
      </c>
      <c r="B4117" t="s">
        <v>79</v>
      </c>
      <c r="C4117">
        <v>27</v>
      </c>
      <c r="D4117">
        <v>427</v>
      </c>
      <c r="E4117">
        <v>158000</v>
      </c>
      <c r="F4117">
        <v>19</v>
      </c>
      <c r="G4117">
        <v>0</v>
      </c>
      <c r="H4117">
        <v>427</v>
      </c>
      <c r="I4117">
        <v>2</v>
      </c>
      <c r="J4117" t="s">
        <v>22</v>
      </c>
    </row>
    <row r="4118" spans="1:10">
      <c r="A4118">
        <v>4271591111</v>
      </c>
      <c r="B4118" t="s">
        <v>71</v>
      </c>
      <c r="C4118">
        <v>27</v>
      </c>
      <c r="D4118">
        <v>427</v>
      </c>
      <c r="E4118">
        <v>159100</v>
      </c>
      <c r="F4118">
        <v>11</v>
      </c>
      <c r="G4118">
        <v>0</v>
      </c>
      <c r="H4118">
        <v>815</v>
      </c>
      <c r="I4118">
        <v>2</v>
      </c>
      <c r="J4118" t="s">
        <v>22</v>
      </c>
    </row>
    <row r="4119" spans="1:10">
      <c r="A4119">
        <v>4271591341</v>
      </c>
      <c r="B4119" t="s">
        <v>160</v>
      </c>
      <c r="C4119">
        <v>27</v>
      </c>
      <c r="D4119">
        <v>427</v>
      </c>
      <c r="E4119">
        <v>159100</v>
      </c>
      <c r="F4119">
        <v>341</v>
      </c>
      <c r="G4119">
        <v>0</v>
      </c>
      <c r="H4119">
        <v>427</v>
      </c>
      <c r="I4119">
        <v>2</v>
      </c>
      <c r="J4119" t="s">
        <v>22</v>
      </c>
    </row>
    <row r="4120" spans="1:10">
      <c r="A4120">
        <v>4271592111</v>
      </c>
      <c r="B4120" t="s">
        <v>287</v>
      </c>
      <c r="C4120">
        <v>27</v>
      </c>
      <c r="D4120">
        <v>427</v>
      </c>
      <c r="E4120">
        <v>159200</v>
      </c>
      <c r="F4120">
        <v>11</v>
      </c>
      <c r="G4120">
        <v>1</v>
      </c>
      <c r="H4120">
        <v>427</v>
      </c>
      <c r="I4120">
        <v>2</v>
      </c>
      <c r="J4120" t="s">
        <v>22</v>
      </c>
    </row>
    <row r="4121" spans="1:10">
      <c r="A4121">
        <v>4271593111</v>
      </c>
      <c r="B4121" t="s">
        <v>1403</v>
      </c>
      <c r="C4121">
        <v>27</v>
      </c>
      <c r="D4121">
        <v>427</v>
      </c>
      <c r="E4121">
        <v>159300</v>
      </c>
      <c r="F4121">
        <v>11</v>
      </c>
      <c r="G4121">
        <v>0</v>
      </c>
      <c r="H4121">
        <v>815</v>
      </c>
      <c r="I4121">
        <v>3</v>
      </c>
      <c r="J4121" t="s">
        <v>22</v>
      </c>
    </row>
    <row r="4122" spans="1:10">
      <c r="A4122">
        <v>4271594111</v>
      </c>
      <c r="B4122" t="s">
        <v>1388</v>
      </c>
      <c r="C4122">
        <v>27</v>
      </c>
      <c r="D4122">
        <v>427</v>
      </c>
      <c r="E4122">
        <v>159100</v>
      </c>
      <c r="F4122">
        <v>11</v>
      </c>
      <c r="G4122">
        <v>1</v>
      </c>
      <c r="H4122">
        <v>427</v>
      </c>
      <c r="I4122">
        <v>2</v>
      </c>
      <c r="J4122" t="s">
        <v>22</v>
      </c>
    </row>
    <row r="4123" spans="1:10">
      <c r="A4123">
        <v>4271613800</v>
      </c>
      <c r="B4123" t="s">
        <v>186</v>
      </c>
      <c r="C4123">
        <v>10</v>
      </c>
      <c r="D4123">
        <v>427</v>
      </c>
      <c r="E4123">
        <v>161300</v>
      </c>
      <c r="F4123">
        <v>0</v>
      </c>
      <c r="G4123">
        <v>0</v>
      </c>
      <c r="H4123">
        <v>800</v>
      </c>
      <c r="I4123">
        <v>2</v>
      </c>
      <c r="J4123" t="s">
        <v>22</v>
      </c>
    </row>
    <row r="4124" spans="1:10">
      <c r="A4124">
        <v>4271620000</v>
      </c>
      <c r="B4124" t="s">
        <v>179</v>
      </c>
      <c r="C4124">
        <v>10</v>
      </c>
      <c r="D4124">
        <v>427</v>
      </c>
      <c r="E4124">
        <v>162000</v>
      </c>
      <c r="F4124">
        <v>0</v>
      </c>
      <c r="G4124">
        <v>0</v>
      </c>
      <c r="H4124">
        <v>810</v>
      </c>
      <c r="I4124">
        <v>2</v>
      </c>
      <c r="J4124" t="s">
        <v>22</v>
      </c>
    </row>
    <row r="4125" spans="1:10">
      <c r="A4125">
        <v>4271620800</v>
      </c>
      <c r="B4125" t="s">
        <v>179</v>
      </c>
      <c r="C4125">
        <v>10</v>
      </c>
      <c r="D4125">
        <v>427</v>
      </c>
      <c r="E4125">
        <v>162000</v>
      </c>
      <c r="F4125">
        <v>0</v>
      </c>
      <c r="G4125">
        <v>0</v>
      </c>
      <c r="H4125">
        <v>810</v>
      </c>
      <c r="I4125">
        <v>2</v>
      </c>
      <c r="J4125" t="s">
        <v>22</v>
      </c>
    </row>
    <row r="4126" spans="1:10">
      <c r="A4126">
        <v>4271621000</v>
      </c>
      <c r="B4126" t="s">
        <v>180</v>
      </c>
      <c r="C4126">
        <v>10</v>
      </c>
      <c r="D4126">
        <v>427</v>
      </c>
      <c r="E4126">
        <v>162100</v>
      </c>
      <c r="F4126">
        <v>0</v>
      </c>
      <c r="G4126">
        <v>0</v>
      </c>
      <c r="H4126">
        <v>810</v>
      </c>
      <c r="I4126">
        <v>2</v>
      </c>
      <c r="J4126" t="s">
        <v>22</v>
      </c>
    </row>
    <row r="4127" spans="1:10">
      <c r="A4127">
        <v>4271621800</v>
      </c>
      <c r="B4127" t="s">
        <v>180</v>
      </c>
      <c r="C4127">
        <v>10</v>
      </c>
      <c r="D4127">
        <v>427</v>
      </c>
      <c r="E4127">
        <v>162100</v>
      </c>
      <c r="F4127">
        <v>0</v>
      </c>
      <c r="G4127">
        <v>0</v>
      </c>
      <c r="H4127">
        <v>810</v>
      </c>
      <c r="I4127">
        <v>2</v>
      </c>
      <c r="J4127" t="s">
        <v>22</v>
      </c>
    </row>
    <row r="4128" spans="1:10">
      <c r="A4128">
        <v>4271623000</v>
      </c>
      <c r="B4128" t="s">
        <v>214</v>
      </c>
      <c r="C4128">
        <v>10</v>
      </c>
      <c r="D4128">
        <v>427</v>
      </c>
      <c r="E4128">
        <v>162300</v>
      </c>
      <c r="F4128">
        <v>0</v>
      </c>
      <c r="G4128">
        <v>0</v>
      </c>
      <c r="H4128">
        <v>810</v>
      </c>
      <c r="I4128">
        <v>2</v>
      </c>
      <c r="J4128" t="s">
        <v>22</v>
      </c>
    </row>
    <row r="4129" spans="1:10">
      <c r="A4129">
        <v>4271624000</v>
      </c>
      <c r="B4129" t="s">
        <v>82</v>
      </c>
      <c r="C4129">
        <v>10</v>
      </c>
      <c r="D4129">
        <v>427</v>
      </c>
      <c r="E4129">
        <v>162400</v>
      </c>
      <c r="F4129">
        <v>0</v>
      </c>
      <c r="G4129">
        <v>0</v>
      </c>
      <c r="H4129">
        <v>810</v>
      </c>
      <c r="I4129">
        <v>2</v>
      </c>
      <c r="J4129" t="s">
        <v>22</v>
      </c>
    </row>
    <row r="4130" spans="1:10">
      <c r="A4130">
        <v>4271624800</v>
      </c>
      <c r="B4130" t="s">
        <v>82</v>
      </c>
      <c r="C4130">
        <v>10</v>
      </c>
      <c r="D4130">
        <v>427</v>
      </c>
      <c r="E4130">
        <v>162400</v>
      </c>
      <c r="F4130">
        <v>0</v>
      </c>
      <c r="G4130">
        <v>0</v>
      </c>
      <c r="H4130">
        <v>810</v>
      </c>
      <c r="I4130">
        <v>2</v>
      </c>
      <c r="J4130" t="s">
        <v>22</v>
      </c>
    </row>
    <row r="4131" spans="1:10">
      <c r="A4131">
        <v>4271625000</v>
      </c>
      <c r="B4131" t="s">
        <v>215</v>
      </c>
      <c r="C4131">
        <v>10</v>
      </c>
      <c r="D4131">
        <v>427</v>
      </c>
      <c r="E4131">
        <v>162500</v>
      </c>
      <c r="F4131">
        <v>0</v>
      </c>
      <c r="G4131">
        <v>0</v>
      </c>
      <c r="H4131">
        <v>810</v>
      </c>
      <c r="I4131">
        <v>2</v>
      </c>
      <c r="J4131" t="s">
        <v>22</v>
      </c>
    </row>
    <row r="4132" spans="1:10">
      <c r="A4132">
        <v>4271710141</v>
      </c>
      <c r="B4132" t="s">
        <v>780</v>
      </c>
      <c r="C4132">
        <v>10</v>
      </c>
      <c r="D4132">
        <v>427</v>
      </c>
      <c r="E4132">
        <v>171000</v>
      </c>
      <c r="F4132">
        <v>141</v>
      </c>
      <c r="G4132">
        <v>0</v>
      </c>
      <c r="H4132">
        <v>427</v>
      </c>
      <c r="I4132">
        <v>2</v>
      </c>
      <c r="J4132" t="s">
        <v>22</v>
      </c>
    </row>
    <row r="4133" spans="1:10">
      <c r="A4133">
        <v>4271730000</v>
      </c>
      <c r="B4133" t="s">
        <v>236</v>
      </c>
      <c r="C4133">
        <v>10</v>
      </c>
      <c r="D4133">
        <v>427</v>
      </c>
      <c r="E4133">
        <v>173000</v>
      </c>
      <c r="F4133">
        <v>0</v>
      </c>
      <c r="G4133">
        <v>0</v>
      </c>
      <c r="H4133">
        <v>427</v>
      </c>
      <c r="I4133">
        <v>2</v>
      </c>
      <c r="J4133" t="s">
        <v>22</v>
      </c>
    </row>
    <row r="4134" spans="1:10">
      <c r="A4134">
        <v>4271741111</v>
      </c>
      <c r="B4134" t="s">
        <v>237</v>
      </c>
      <c r="C4134">
        <v>27</v>
      </c>
      <c r="D4134">
        <v>427</v>
      </c>
      <c r="E4134">
        <v>174100</v>
      </c>
      <c r="F4134">
        <v>11</v>
      </c>
      <c r="G4134">
        <v>0</v>
      </c>
      <c r="H4134">
        <v>815</v>
      </c>
      <c r="I4134">
        <v>2</v>
      </c>
      <c r="J4134" t="s">
        <v>22</v>
      </c>
    </row>
    <row r="4135" spans="1:10">
      <c r="A4135">
        <v>4272120141</v>
      </c>
      <c r="B4135" t="s">
        <v>83</v>
      </c>
      <c r="C4135">
        <v>10</v>
      </c>
      <c r="D4135">
        <v>427</v>
      </c>
      <c r="E4135">
        <v>212000</v>
      </c>
      <c r="F4135">
        <v>141</v>
      </c>
      <c r="G4135">
        <v>0</v>
      </c>
      <c r="H4135">
        <v>427</v>
      </c>
      <c r="I4135">
        <v>2</v>
      </c>
      <c r="J4135" t="s">
        <v>22</v>
      </c>
    </row>
    <row r="4136" spans="1:10">
      <c r="A4136">
        <v>4272120800</v>
      </c>
      <c r="B4136" t="s">
        <v>83</v>
      </c>
      <c r="C4136">
        <v>10</v>
      </c>
      <c r="D4136">
        <v>427</v>
      </c>
      <c r="E4136">
        <v>212000</v>
      </c>
      <c r="F4136">
        <v>0</v>
      </c>
      <c r="G4136">
        <v>0</v>
      </c>
      <c r="H4136">
        <v>800</v>
      </c>
      <c r="I4136">
        <v>2</v>
      </c>
      <c r="J4136" t="s">
        <v>22</v>
      </c>
    </row>
    <row r="4137" spans="1:10">
      <c r="A4137">
        <v>4272130000</v>
      </c>
      <c r="B4137" t="s">
        <v>53</v>
      </c>
      <c r="C4137">
        <v>10</v>
      </c>
      <c r="D4137">
        <v>427</v>
      </c>
      <c r="E4137">
        <v>213000</v>
      </c>
      <c r="F4137">
        <v>0</v>
      </c>
      <c r="G4137">
        <v>0</v>
      </c>
      <c r="H4137">
        <v>427</v>
      </c>
      <c r="I4137">
        <v>2</v>
      </c>
      <c r="J4137" t="s">
        <v>22</v>
      </c>
    </row>
    <row r="4138" spans="1:10">
      <c r="A4138">
        <v>4272130111</v>
      </c>
      <c r="B4138" t="s">
        <v>53</v>
      </c>
      <c r="C4138">
        <v>27</v>
      </c>
      <c r="D4138">
        <v>427</v>
      </c>
      <c r="E4138">
        <v>213000</v>
      </c>
      <c r="F4138">
        <v>11</v>
      </c>
      <c r="G4138">
        <v>0</v>
      </c>
      <c r="H4138">
        <v>815</v>
      </c>
      <c r="I4138">
        <v>2</v>
      </c>
      <c r="J4138" t="s">
        <v>22</v>
      </c>
    </row>
    <row r="4139" spans="1:10">
      <c r="A4139">
        <v>4272130141</v>
      </c>
      <c r="B4139" t="s">
        <v>53</v>
      </c>
      <c r="C4139">
        <v>10</v>
      </c>
      <c r="D4139">
        <v>427</v>
      </c>
      <c r="E4139">
        <v>213000</v>
      </c>
      <c r="F4139">
        <v>141</v>
      </c>
      <c r="G4139">
        <v>0</v>
      </c>
      <c r="H4139">
        <v>427</v>
      </c>
      <c r="I4139">
        <v>2</v>
      </c>
      <c r="J4139" t="s">
        <v>22</v>
      </c>
    </row>
    <row r="4140" spans="1:10">
      <c r="A4140">
        <v>4272130751</v>
      </c>
      <c r="B4140" t="s">
        <v>53</v>
      </c>
      <c r="C4140">
        <v>10</v>
      </c>
      <c r="D4140">
        <v>427</v>
      </c>
      <c r="E4140">
        <v>213000</v>
      </c>
      <c r="F4140">
        <v>751</v>
      </c>
      <c r="G4140">
        <v>0</v>
      </c>
      <c r="H4140">
        <v>427</v>
      </c>
      <c r="I4140">
        <v>2</v>
      </c>
      <c r="J4140" t="s">
        <v>22</v>
      </c>
    </row>
    <row r="4141" spans="1:10">
      <c r="A4141">
        <v>4272130800</v>
      </c>
      <c r="B4141" t="s">
        <v>53</v>
      </c>
      <c r="C4141">
        <v>10</v>
      </c>
      <c r="D4141">
        <v>427</v>
      </c>
      <c r="E4141">
        <v>213000</v>
      </c>
      <c r="F4141">
        <v>0</v>
      </c>
      <c r="G4141">
        <v>0</v>
      </c>
      <c r="H4141">
        <v>800</v>
      </c>
      <c r="I4141">
        <v>2</v>
      </c>
      <c r="J4141" t="s">
        <v>22</v>
      </c>
    </row>
    <row r="4142" spans="1:10">
      <c r="A4142">
        <v>4272130999</v>
      </c>
      <c r="B4142" t="s">
        <v>110</v>
      </c>
      <c r="C4142">
        <v>10</v>
      </c>
      <c r="D4142">
        <v>427</v>
      </c>
      <c r="E4142">
        <v>213000</v>
      </c>
      <c r="F4142">
        <v>999</v>
      </c>
      <c r="G4142">
        <v>0</v>
      </c>
      <c r="H4142">
        <v>427</v>
      </c>
      <c r="I4142">
        <v>2</v>
      </c>
      <c r="J4142" t="s">
        <v>22</v>
      </c>
    </row>
    <row r="4143" spans="1:10">
      <c r="A4143">
        <v>4272140750</v>
      </c>
      <c r="B4143" t="s">
        <v>35</v>
      </c>
      <c r="C4143">
        <v>10</v>
      </c>
      <c r="D4143">
        <v>427</v>
      </c>
      <c r="E4143">
        <v>214000</v>
      </c>
      <c r="F4143">
        <v>750</v>
      </c>
      <c r="G4143">
        <v>0</v>
      </c>
      <c r="H4143">
        <v>427</v>
      </c>
      <c r="I4143">
        <v>2</v>
      </c>
      <c r="J4143" t="s">
        <v>22</v>
      </c>
    </row>
    <row r="4144" spans="1:10">
      <c r="A4144">
        <v>4272170000</v>
      </c>
      <c r="B4144" t="s">
        <v>119</v>
      </c>
      <c r="C4144">
        <v>10</v>
      </c>
      <c r="D4144">
        <v>427</v>
      </c>
      <c r="E4144">
        <v>217000</v>
      </c>
      <c r="F4144">
        <v>0</v>
      </c>
      <c r="G4144">
        <v>0</v>
      </c>
      <c r="H4144">
        <v>427</v>
      </c>
      <c r="I4144">
        <v>2</v>
      </c>
      <c r="J4144" t="s">
        <v>22</v>
      </c>
    </row>
    <row r="4145" spans="1:10">
      <c r="A4145">
        <v>4272170800</v>
      </c>
      <c r="B4145" t="s">
        <v>119</v>
      </c>
      <c r="C4145">
        <v>10</v>
      </c>
      <c r="D4145">
        <v>427</v>
      </c>
      <c r="E4145">
        <v>217000</v>
      </c>
      <c r="F4145">
        <v>0</v>
      </c>
      <c r="G4145">
        <v>0</v>
      </c>
      <c r="H4145">
        <v>800</v>
      </c>
      <c r="I4145">
        <v>2</v>
      </c>
      <c r="J4145" t="s">
        <v>22</v>
      </c>
    </row>
    <row r="4146" spans="1:10">
      <c r="A4146">
        <v>4272190000</v>
      </c>
      <c r="B4146" t="s">
        <v>55</v>
      </c>
      <c r="C4146">
        <v>10</v>
      </c>
      <c r="D4146">
        <v>427</v>
      </c>
      <c r="E4146">
        <v>219000</v>
      </c>
      <c r="F4146">
        <v>0</v>
      </c>
      <c r="G4146">
        <v>0</v>
      </c>
      <c r="H4146">
        <v>427</v>
      </c>
      <c r="I4146">
        <v>2</v>
      </c>
      <c r="J4146" t="s">
        <v>22</v>
      </c>
    </row>
    <row r="4147" spans="1:10">
      <c r="A4147">
        <v>4272190141</v>
      </c>
      <c r="B4147" t="s">
        <v>55</v>
      </c>
      <c r="C4147">
        <v>10</v>
      </c>
      <c r="D4147">
        <v>427</v>
      </c>
      <c r="E4147">
        <v>219000</v>
      </c>
      <c r="F4147">
        <v>141</v>
      </c>
      <c r="G4147">
        <v>0</v>
      </c>
      <c r="H4147">
        <v>427</v>
      </c>
      <c r="I4147">
        <v>2</v>
      </c>
      <c r="J4147" t="s">
        <v>22</v>
      </c>
    </row>
    <row r="4148" spans="1:10">
      <c r="A4148">
        <v>4272190381</v>
      </c>
      <c r="B4148" t="s">
        <v>1398</v>
      </c>
      <c r="C4148">
        <v>10</v>
      </c>
      <c r="D4148">
        <v>427</v>
      </c>
      <c r="E4148">
        <v>219000</v>
      </c>
      <c r="F4148">
        <v>381</v>
      </c>
      <c r="G4148">
        <v>0</v>
      </c>
      <c r="H4148">
        <v>841</v>
      </c>
      <c r="I4148">
        <v>2</v>
      </c>
      <c r="J4148" t="s">
        <v>22</v>
      </c>
    </row>
    <row r="4149" spans="1:10">
      <c r="A4149">
        <v>4272190800</v>
      </c>
      <c r="B4149" t="s">
        <v>55</v>
      </c>
      <c r="C4149">
        <v>10</v>
      </c>
      <c r="D4149">
        <v>427</v>
      </c>
      <c r="E4149">
        <v>219000</v>
      </c>
      <c r="F4149">
        <v>0</v>
      </c>
      <c r="G4149">
        <v>0</v>
      </c>
      <c r="H4149">
        <v>800</v>
      </c>
      <c r="I4149">
        <v>2</v>
      </c>
      <c r="J4149" t="s">
        <v>22</v>
      </c>
    </row>
    <row r="4150" spans="1:10">
      <c r="A4150">
        <v>4272212141</v>
      </c>
      <c r="B4150" t="s">
        <v>56</v>
      </c>
      <c r="C4150">
        <v>10</v>
      </c>
      <c r="D4150">
        <v>427</v>
      </c>
      <c r="E4150">
        <v>221200</v>
      </c>
      <c r="F4150">
        <v>141</v>
      </c>
      <c r="G4150">
        <v>0</v>
      </c>
      <c r="H4150">
        <v>427</v>
      </c>
      <c r="I4150">
        <v>2</v>
      </c>
      <c r="J4150" t="s">
        <v>22</v>
      </c>
    </row>
    <row r="4151" spans="1:10">
      <c r="A4151">
        <v>4272212162</v>
      </c>
      <c r="B4151" t="s">
        <v>56</v>
      </c>
      <c r="C4151">
        <v>10</v>
      </c>
      <c r="D4151">
        <v>427</v>
      </c>
      <c r="E4151">
        <v>221200</v>
      </c>
      <c r="F4151">
        <v>162</v>
      </c>
      <c r="G4151">
        <v>0</v>
      </c>
      <c r="H4151">
        <v>818</v>
      </c>
      <c r="I4151">
        <v>2</v>
      </c>
      <c r="J4151" t="s">
        <v>22</v>
      </c>
    </row>
    <row r="4152" spans="1:10">
      <c r="A4152">
        <v>4272212381</v>
      </c>
      <c r="B4152" t="s">
        <v>56</v>
      </c>
      <c r="C4152">
        <v>10</v>
      </c>
      <c r="D4152">
        <v>427</v>
      </c>
      <c r="E4152">
        <v>221200</v>
      </c>
      <c r="F4152">
        <v>381</v>
      </c>
      <c r="G4152">
        <v>0</v>
      </c>
      <c r="H4152">
        <v>841</v>
      </c>
      <c r="I4152">
        <v>2</v>
      </c>
      <c r="J4152" t="s">
        <v>22</v>
      </c>
    </row>
    <row r="4153" spans="1:10">
      <c r="A4153">
        <v>4272213000</v>
      </c>
      <c r="B4153" t="s">
        <v>36</v>
      </c>
      <c r="C4153">
        <v>10</v>
      </c>
      <c r="D4153">
        <v>427</v>
      </c>
      <c r="E4153">
        <v>221300</v>
      </c>
      <c r="F4153">
        <v>0</v>
      </c>
      <c r="G4153">
        <v>0</v>
      </c>
      <c r="H4153">
        <v>427</v>
      </c>
      <c r="I4153">
        <v>2</v>
      </c>
      <c r="J4153" t="s">
        <v>22</v>
      </c>
    </row>
    <row r="4154" spans="1:10">
      <c r="A4154">
        <v>4272213141</v>
      </c>
      <c r="B4154" t="s">
        <v>36</v>
      </c>
      <c r="C4154">
        <v>10</v>
      </c>
      <c r="D4154">
        <v>427</v>
      </c>
      <c r="E4154">
        <v>221300</v>
      </c>
      <c r="F4154">
        <v>141</v>
      </c>
      <c r="G4154">
        <v>0</v>
      </c>
      <c r="H4154">
        <v>427</v>
      </c>
      <c r="I4154">
        <v>2</v>
      </c>
      <c r="J4154" t="s">
        <v>22</v>
      </c>
    </row>
    <row r="4155" spans="1:10">
      <c r="A4155">
        <v>4272213381</v>
      </c>
      <c r="B4155" t="s">
        <v>36</v>
      </c>
      <c r="C4155">
        <v>10</v>
      </c>
      <c r="D4155">
        <v>427</v>
      </c>
      <c r="E4155">
        <v>221300</v>
      </c>
      <c r="F4155">
        <v>381</v>
      </c>
      <c r="G4155">
        <v>0</v>
      </c>
      <c r="H4155">
        <v>841</v>
      </c>
      <c r="I4155">
        <v>2</v>
      </c>
      <c r="J4155" t="s">
        <v>22</v>
      </c>
    </row>
    <row r="4156" spans="1:10">
      <c r="A4156">
        <v>4272214141</v>
      </c>
      <c r="B4156" t="s">
        <v>781</v>
      </c>
      <c r="C4156">
        <v>10</v>
      </c>
      <c r="D4156">
        <v>427</v>
      </c>
      <c r="E4156">
        <v>221400</v>
      </c>
      <c r="F4156">
        <v>141</v>
      </c>
      <c r="G4156">
        <v>0</v>
      </c>
      <c r="H4156">
        <v>427</v>
      </c>
      <c r="I4156">
        <v>2</v>
      </c>
      <c r="J4156" t="s">
        <v>22</v>
      </c>
    </row>
    <row r="4157" spans="1:10">
      <c r="A4157">
        <v>4272214381</v>
      </c>
      <c r="B4157" t="s">
        <v>272</v>
      </c>
      <c r="C4157">
        <v>10</v>
      </c>
      <c r="D4157">
        <v>427</v>
      </c>
      <c r="E4157">
        <v>221400</v>
      </c>
      <c r="F4157">
        <v>381</v>
      </c>
      <c r="G4157">
        <v>0</v>
      </c>
      <c r="H4157">
        <v>841</v>
      </c>
      <c r="I4157">
        <v>2</v>
      </c>
      <c r="J4157" t="s">
        <v>22</v>
      </c>
    </row>
    <row r="4158" spans="1:10">
      <c r="A4158">
        <v>4272219000</v>
      </c>
      <c r="B4158" t="s">
        <v>84</v>
      </c>
      <c r="C4158">
        <v>10</v>
      </c>
      <c r="D4158">
        <v>427</v>
      </c>
      <c r="E4158">
        <v>221900</v>
      </c>
      <c r="F4158">
        <v>0</v>
      </c>
      <c r="G4158">
        <v>0</v>
      </c>
      <c r="H4158">
        <v>427</v>
      </c>
      <c r="I4158">
        <v>2</v>
      </c>
      <c r="J4158" t="s">
        <v>22</v>
      </c>
    </row>
    <row r="4159" spans="1:10">
      <c r="A4159">
        <v>4272219141</v>
      </c>
      <c r="B4159" t="s">
        <v>84</v>
      </c>
      <c r="C4159">
        <v>10</v>
      </c>
      <c r="D4159">
        <v>427</v>
      </c>
      <c r="E4159">
        <v>221900</v>
      </c>
      <c r="F4159">
        <v>141</v>
      </c>
      <c r="G4159">
        <v>0</v>
      </c>
      <c r="H4159">
        <v>427</v>
      </c>
      <c r="I4159">
        <v>2</v>
      </c>
      <c r="J4159" t="s">
        <v>22</v>
      </c>
    </row>
    <row r="4160" spans="1:10">
      <c r="A4160">
        <v>4272219999</v>
      </c>
      <c r="B4160" t="s">
        <v>378</v>
      </c>
      <c r="C4160">
        <v>10</v>
      </c>
      <c r="D4160">
        <v>427</v>
      </c>
      <c r="E4160">
        <v>221900</v>
      </c>
      <c r="F4160">
        <v>999</v>
      </c>
      <c r="G4160">
        <v>0</v>
      </c>
      <c r="H4160">
        <v>427</v>
      </c>
      <c r="I4160">
        <v>2</v>
      </c>
      <c r="J4160" t="s">
        <v>22</v>
      </c>
    </row>
    <row r="4161" spans="1:10">
      <c r="A4161">
        <v>4272222000</v>
      </c>
      <c r="B4161" t="s">
        <v>37</v>
      </c>
      <c r="C4161">
        <v>10</v>
      </c>
      <c r="D4161">
        <v>427</v>
      </c>
      <c r="E4161">
        <v>222200</v>
      </c>
      <c r="F4161">
        <v>0</v>
      </c>
      <c r="G4161">
        <v>0</v>
      </c>
      <c r="H4161">
        <v>427</v>
      </c>
      <c r="I4161">
        <v>2</v>
      </c>
      <c r="J4161" t="s">
        <v>22</v>
      </c>
    </row>
    <row r="4162" spans="1:10">
      <c r="A4162">
        <v>4272222800</v>
      </c>
      <c r="B4162" t="s">
        <v>37</v>
      </c>
      <c r="C4162">
        <v>10</v>
      </c>
      <c r="D4162">
        <v>427</v>
      </c>
      <c r="E4162">
        <v>222200</v>
      </c>
      <c r="F4162">
        <v>0</v>
      </c>
      <c r="G4162">
        <v>0</v>
      </c>
      <c r="H4162">
        <v>800</v>
      </c>
      <c r="I4162">
        <v>2</v>
      </c>
      <c r="J4162" t="s">
        <v>22</v>
      </c>
    </row>
    <row r="4163" spans="1:10">
      <c r="A4163">
        <v>4272222999</v>
      </c>
      <c r="B4163" t="s">
        <v>112</v>
      </c>
      <c r="C4163">
        <v>10</v>
      </c>
      <c r="D4163">
        <v>427</v>
      </c>
      <c r="E4163">
        <v>222200</v>
      </c>
      <c r="F4163">
        <v>999</v>
      </c>
      <c r="G4163">
        <v>0</v>
      </c>
      <c r="H4163">
        <v>427</v>
      </c>
      <c r="I4163">
        <v>2</v>
      </c>
      <c r="J4163" t="s">
        <v>22</v>
      </c>
    </row>
    <row r="4164" spans="1:10">
      <c r="A4164">
        <v>4272223800</v>
      </c>
      <c r="B4164" t="s">
        <v>38</v>
      </c>
      <c r="C4164">
        <v>10</v>
      </c>
      <c r="D4164">
        <v>427</v>
      </c>
      <c r="E4164">
        <v>222300</v>
      </c>
      <c r="F4164">
        <v>0</v>
      </c>
      <c r="G4164">
        <v>0</v>
      </c>
      <c r="H4164">
        <v>800</v>
      </c>
      <c r="I4164">
        <v>2</v>
      </c>
      <c r="J4164" t="s">
        <v>22</v>
      </c>
    </row>
    <row r="4165" spans="1:10">
      <c r="A4165">
        <v>4272224000</v>
      </c>
      <c r="B4165" t="s">
        <v>72</v>
      </c>
      <c r="C4165">
        <v>10</v>
      </c>
      <c r="D4165">
        <v>427</v>
      </c>
      <c r="E4165">
        <v>222400</v>
      </c>
      <c r="F4165">
        <v>0</v>
      </c>
      <c r="G4165">
        <v>0</v>
      </c>
      <c r="H4165">
        <v>817</v>
      </c>
      <c r="I4165">
        <v>2</v>
      </c>
      <c r="J4165" t="s">
        <v>22</v>
      </c>
    </row>
    <row r="4166" spans="1:10">
      <c r="A4166">
        <v>4272224022</v>
      </c>
      <c r="B4166" t="s">
        <v>73</v>
      </c>
      <c r="C4166">
        <v>10</v>
      </c>
      <c r="D4166">
        <v>427</v>
      </c>
      <c r="E4166">
        <v>222400</v>
      </c>
      <c r="F4166">
        <v>0</v>
      </c>
      <c r="G4166">
        <v>0</v>
      </c>
      <c r="H4166">
        <v>427</v>
      </c>
      <c r="I4166">
        <v>2</v>
      </c>
      <c r="J4166" t="s">
        <v>22</v>
      </c>
    </row>
    <row r="4167" spans="1:10">
      <c r="A4167">
        <v>4272224031</v>
      </c>
      <c r="B4167" t="s">
        <v>72</v>
      </c>
      <c r="C4167">
        <v>10</v>
      </c>
      <c r="D4167">
        <v>427</v>
      </c>
      <c r="E4167">
        <v>222400</v>
      </c>
      <c r="F4167">
        <v>31</v>
      </c>
      <c r="G4167">
        <v>0</v>
      </c>
      <c r="H4167">
        <v>817</v>
      </c>
      <c r="I4167">
        <v>2</v>
      </c>
      <c r="J4167" t="s">
        <v>22</v>
      </c>
    </row>
    <row r="4168" spans="1:10">
      <c r="A4168">
        <v>4272239000</v>
      </c>
      <c r="B4168" t="s">
        <v>39</v>
      </c>
      <c r="C4168">
        <v>10</v>
      </c>
      <c r="D4168">
        <v>427</v>
      </c>
      <c r="E4168">
        <v>223900</v>
      </c>
      <c r="F4168">
        <v>0</v>
      </c>
      <c r="G4168">
        <v>0</v>
      </c>
      <c r="H4168">
        <v>427</v>
      </c>
      <c r="I4168">
        <v>2</v>
      </c>
      <c r="J4168" t="s">
        <v>22</v>
      </c>
    </row>
    <row r="4169" spans="1:10">
      <c r="A4169">
        <v>4272239001</v>
      </c>
      <c r="B4169" t="s">
        <v>40</v>
      </c>
      <c r="C4169">
        <v>10</v>
      </c>
      <c r="D4169">
        <v>427</v>
      </c>
      <c r="E4169">
        <v>223910</v>
      </c>
      <c r="F4169">
        <v>0</v>
      </c>
      <c r="G4169">
        <v>0</v>
      </c>
      <c r="H4169">
        <v>427</v>
      </c>
      <c r="I4169">
        <v>2</v>
      </c>
      <c r="J4169" t="s">
        <v>22</v>
      </c>
    </row>
    <row r="4170" spans="1:10">
      <c r="A4170">
        <v>4272239141</v>
      </c>
      <c r="B4170" t="s">
        <v>782</v>
      </c>
      <c r="C4170">
        <v>10</v>
      </c>
      <c r="D4170">
        <v>427</v>
      </c>
      <c r="E4170">
        <v>223900</v>
      </c>
      <c r="F4170">
        <v>141</v>
      </c>
      <c r="G4170">
        <v>0</v>
      </c>
      <c r="H4170">
        <v>427</v>
      </c>
      <c r="I4170">
        <v>2</v>
      </c>
      <c r="J4170" t="s">
        <v>22</v>
      </c>
    </row>
    <row r="4171" spans="1:10">
      <c r="A4171">
        <v>4272239800</v>
      </c>
      <c r="B4171" t="s">
        <v>39</v>
      </c>
      <c r="C4171">
        <v>10</v>
      </c>
      <c r="D4171">
        <v>427</v>
      </c>
      <c r="E4171">
        <v>223900</v>
      </c>
      <c r="F4171">
        <v>0</v>
      </c>
      <c r="G4171">
        <v>0</v>
      </c>
      <c r="H4171">
        <v>800</v>
      </c>
      <c r="I4171">
        <v>2</v>
      </c>
      <c r="J4171" t="s">
        <v>22</v>
      </c>
    </row>
    <row r="4172" spans="1:10">
      <c r="A4172">
        <v>4272410000</v>
      </c>
      <c r="B4172" t="s">
        <v>41</v>
      </c>
      <c r="C4172">
        <v>10</v>
      </c>
      <c r="D4172">
        <v>427</v>
      </c>
      <c r="E4172">
        <v>241000</v>
      </c>
      <c r="F4172">
        <v>0</v>
      </c>
      <c r="G4172">
        <v>0</v>
      </c>
      <c r="H4172">
        <v>427</v>
      </c>
      <c r="I4172">
        <v>2</v>
      </c>
      <c r="J4172" t="s">
        <v>22</v>
      </c>
    </row>
    <row r="4173" spans="1:10">
      <c r="A4173">
        <v>4272410001</v>
      </c>
      <c r="B4173" t="s">
        <v>217</v>
      </c>
      <c r="C4173">
        <v>10</v>
      </c>
      <c r="D4173">
        <v>427</v>
      </c>
      <c r="E4173">
        <v>241000</v>
      </c>
      <c r="F4173">
        <v>0</v>
      </c>
      <c r="G4173">
        <v>0</v>
      </c>
      <c r="H4173">
        <v>427</v>
      </c>
      <c r="I4173">
        <v>2</v>
      </c>
      <c r="J4173" t="s">
        <v>22</v>
      </c>
    </row>
    <row r="4174" spans="1:10">
      <c r="A4174">
        <v>4272410002</v>
      </c>
      <c r="B4174" t="s">
        <v>1414</v>
      </c>
      <c r="C4174">
        <v>10</v>
      </c>
      <c r="D4174">
        <v>427</v>
      </c>
      <c r="E4174">
        <v>241000</v>
      </c>
      <c r="F4174">
        <v>0</v>
      </c>
      <c r="G4174">
        <v>0</v>
      </c>
      <c r="H4174">
        <v>427</v>
      </c>
      <c r="I4174">
        <v>2</v>
      </c>
      <c r="J4174" t="s">
        <v>22</v>
      </c>
    </row>
    <row r="4175" spans="1:10">
      <c r="A4175">
        <v>4272410800</v>
      </c>
      <c r="B4175" t="s">
        <v>41</v>
      </c>
      <c r="C4175">
        <v>10</v>
      </c>
      <c r="D4175">
        <v>427</v>
      </c>
      <c r="E4175">
        <v>241000</v>
      </c>
      <c r="F4175">
        <v>0</v>
      </c>
      <c r="G4175">
        <v>0</v>
      </c>
      <c r="H4175">
        <v>800</v>
      </c>
      <c r="I4175">
        <v>2</v>
      </c>
      <c r="J4175" t="s">
        <v>22</v>
      </c>
    </row>
    <row r="4176" spans="1:10">
      <c r="A4176">
        <v>4272410999</v>
      </c>
      <c r="B4176" t="s">
        <v>113</v>
      </c>
      <c r="C4176">
        <v>10</v>
      </c>
      <c r="D4176">
        <v>427</v>
      </c>
      <c r="E4176">
        <v>241000</v>
      </c>
      <c r="F4176">
        <v>999</v>
      </c>
      <c r="G4176">
        <v>0</v>
      </c>
      <c r="H4176">
        <v>427</v>
      </c>
      <c r="I4176">
        <v>2</v>
      </c>
      <c r="J4176" t="s">
        <v>22</v>
      </c>
    </row>
    <row r="4177" spans="1:10">
      <c r="A4177">
        <v>4272490000</v>
      </c>
      <c r="B4177" t="s">
        <v>181</v>
      </c>
      <c r="C4177">
        <v>60</v>
      </c>
      <c r="D4177">
        <v>427</v>
      </c>
      <c r="E4177">
        <v>249000</v>
      </c>
      <c r="F4177">
        <v>0</v>
      </c>
      <c r="G4177">
        <v>0</v>
      </c>
      <c r="H4177">
        <v>427</v>
      </c>
      <c r="I4177">
        <v>2</v>
      </c>
      <c r="J4177" t="s">
        <v>22</v>
      </c>
    </row>
    <row r="4178" spans="1:10">
      <c r="A4178">
        <v>4272490022</v>
      </c>
      <c r="B4178" t="s">
        <v>74</v>
      </c>
      <c r="C4178">
        <v>60</v>
      </c>
      <c r="D4178">
        <v>427</v>
      </c>
      <c r="E4178">
        <v>249000</v>
      </c>
      <c r="F4178">
        <v>0</v>
      </c>
      <c r="G4178">
        <v>0</v>
      </c>
      <c r="H4178">
        <v>427</v>
      </c>
      <c r="I4178">
        <v>2</v>
      </c>
      <c r="J4178" t="s">
        <v>22</v>
      </c>
    </row>
    <row r="4179" spans="1:10">
      <c r="A4179">
        <v>4272531000</v>
      </c>
      <c r="B4179" t="s">
        <v>42</v>
      </c>
      <c r="C4179">
        <v>10</v>
      </c>
      <c r="D4179">
        <v>427</v>
      </c>
      <c r="E4179">
        <v>253100</v>
      </c>
      <c r="F4179">
        <v>0</v>
      </c>
      <c r="G4179">
        <v>0</v>
      </c>
      <c r="H4179">
        <v>427</v>
      </c>
      <c r="I4179">
        <v>2</v>
      </c>
      <c r="J4179" t="s">
        <v>22</v>
      </c>
    </row>
    <row r="4180" spans="1:10">
      <c r="A4180">
        <v>4272531001</v>
      </c>
      <c r="B4180" t="s">
        <v>42</v>
      </c>
      <c r="C4180">
        <v>10</v>
      </c>
      <c r="D4180">
        <v>427</v>
      </c>
      <c r="E4180">
        <v>253100</v>
      </c>
      <c r="F4180">
        <v>0</v>
      </c>
      <c r="G4180">
        <v>0</v>
      </c>
      <c r="H4180">
        <v>823</v>
      </c>
      <c r="I4180">
        <v>2</v>
      </c>
      <c r="J4180" t="s">
        <v>22</v>
      </c>
    </row>
    <row r="4181" spans="1:10">
      <c r="A4181">
        <v>4272531081</v>
      </c>
      <c r="B4181" t="s">
        <v>42</v>
      </c>
      <c r="C4181">
        <v>81</v>
      </c>
      <c r="D4181">
        <v>427</v>
      </c>
      <c r="E4181">
        <v>253100</v>
      </c>
      <c r="F4181">
        <v>0</v>
      </c>
      <c r="G4181">
        <v>0</v>
      </c>
      <c r="H4181">
        <v>427</v>
      </c>
      <c r="I4181">
        <v>2</v>
      </c>
      <c r="J4181" t="s">
        <v>22</v>
      </c>
    </row>
    <row r="4182" spans="1:10">
      <c r="A4182">
        <v>4272531800</v>
      </c>
      <c r="B4182" t="s">
        <v>42</v>
      </c>
      <c r="C4182">
        <v>10</v>
      </c>
      <c r="D4182">
        <v>427</v>
      </c>
      <c r="E4182">
        <v>253100</v>
      </c>
      <c r="F4182">
        <v>0</v>
      </c>
      <c r="G4182">
        <v>0</v>
      </c>
      <c r="H4182">
        <v>800</v>
      </c>
      <c r="I4182">
        <v>2</v>
      </c>
      <c r="J4182" t="s">
        <v>22</v>
      </c>
    </row>
    <row r="4183" spans="1:10">
      <c r="A4183">
        <v>4272533000</v>
      </c>
      <c r="B4183" t="s">
        <v>43</v>
      </c>
      <c r="C4183">
        <v>10</v>
      </c>
      <c r="D4183">
        <v>427</v>
      </c>
      <c r="E4183">
        <v>253300</v>
      </c>
      <c r="F4183">
        <v>0</v>
      </c>
      <c r="G4183">
        <v>0</v>
      </c>
      <c r="H4183">
        <v>427</v>
      </c>
      <c r="I4183">
        <v>2</v>
      </c>
      <c r="J4183" t="s">
        <v>22</v>
      </c>
    </row>
    <row r="4184" spans="1:10">
      <c r="A4184">
        <v>4272533800</v>
      </c>
      <c r="B4184" t="s">
        <v>43</v>
      </c>
      <c r="C4184">
        <v>10</v>
      </c>
      <c r="D4184">
        <v>427</v>
      </c>
      <c r="E4184">
        <v>253300</v>
      </c>
      <c r="F4184">
        <v>0</v>
      </c>
      <c r="G4184">
        <v>0</v>
      </c>
      <c r="H4184">
        <v>800</v>
      </c>
      <c r="I4184">
        <v>2</v>
      </c>
      <c r="J4184" t="s">
        <v>22</v>
      </c>
    </row>
    <row r="4185" spans="1:10">
      <c r="A4185">
        <v>4272537000</v>
      </c>
      <c r="B4185" t="s">
        <v>142</v>
      </c>
      <c r="C4185">
        <v>10</v>
      </c>
      <c r="D4185">
        <v>427</v>
      </c>
      <c r="E4185">
        <v>253700</v>
      </c>
      <c r="F4185">
        <v>0</v>
      </c>
      <c r="G4185">
        <v>0</v>
      </c>
      <c r="H4185">
        <v>427</v>
      </c>
      <c r="I4185">
        <v>2</v>
      </c>
      <c r="J4185" t="s">
        <v>22</v>
      </c>
    </row>
    <row r="4186" spans="1:10">
      <c r="A4186">
        <v>4272537081</v>
      </c>
      <c r="B4186" t="s">
        <v>142</v>
      </c>
      <c r="C4186">
        <v>81</v>
      </c>
      <c r="D4186">
        <v>427</v>
      </c>
      <c r="E4186">
        <v>253700</v>
      </c>
      <c r="F4186">
        <v>0</v>
      </c>
      <c r="G4186">
        <v>0</v>
      </c>
      <c r="H4186">
        <v>427</v>
      </c>
      <c r="I4186">
        <v>2</v>
      </c>
      <c r="J4186" t="s">
        <v>22</v>
      </c>
    </row>
    <row r="4187" spans="1:10">
      <c r="A4187">
        <v>4272537800</v>
      </c>
      <c r="B4187" t="s">
        <v>142</v>
      </c>
      <c r="C4187">
        <v>10</v>
      </c>
      <c r="D4187">
        <v>427</v>
      </c>
      <c r="E4187">
        <v>253700</v>
      </c>
      <c r="F4187">
        <v>0</v>
      </c>
      <c r="G4187">
        <v>0</v>
      </c>
      <c r="H4187">
        <v>800</v>
      </c>
      <c r="I4187">
        <v>2</v>
      </c>
      <c r="J4187" t="s">
        <v>22</v>
      </c>
    </row>
    <row r="4188" spans="1:10">
      <c r="A4188">
        <v>4272537999</v>
      </c>
      <c r="B4188" t="s">
        <v>218</v>
      </c>
      <c r="C4188">
        <v>10</v>
      </c>
      <c r="D4188">
        <v>427</v>
      </c>
      <c r="E4188">
        <v>253700</v>
      </c>
      <c r="F4188">
        <v>999</v>
      </c>
      <c r="G4188">
        <v>0</v>
      </c>
      <c r="H4188">
        <v>427</v>
      </c>
      <c r="I4188">
        <v>2</v>
      </c>
      <c r="J4188" t="s">
        <v>22</v>
      </c>
    </row>
    <row r="4189" spans="1:10">
      <c r="A4189">
        <v>4272543000</v>
      </c>
      <c r="B4189" t="s">
        <v>44</v>
      </c>
      <c r="C4189">
        <v>10</v>
      </c>
      <c r="D4189">
        <v>427</v>
      </c>
      <c r="E4189">
        <v>254300</v>
      </c>
      <c r="F4189">
        <v>0</v>
      </c>
      <c r="G4189">
        <v>0</v>
      </c>
      <c r="H4189">
        <v>427</v>
      </c>
      <c r="I4189">
        <v>2</v>
      </c>
      <c r="J4189" t="s">
        <v>22</v>
      </c>
    </row>
    <row r="4190" spans="1:10">
      <c r="A4190">
        <v>4272544141</v>
      </c>
      <c r="B4190" t="s">
        <v>783</v>
      </c>
      <c r="C4190">
        <v>10</v>
      </c>
      <c r="D4190">
        <v>427</v>
      </c>
      <c r="E4190">
        <v>254410</v>
      </c>
      <c r="F4190">
        <v>141</v>
      </c>
      <c r="G4190">
        <v>0</v>
      </c>
      <c r="H4190">
        <v>427</v>
      </c>
      <c r="I4190">
        <v>2</v>
      </c>
      <c r="J4190" t="s">
        <v>22</v>
      </c>
    </row>
    <row r="4191" spans="1:10">
      <c r="A4191">
        <v>4272546000</v>
      </c>
      <c r="B4191" t="s">
        <v>60</v>
      </c>
      <c r="C4191">
        <v>10</v>
      </c>
      <c r="D4191">
        <v>427</v>
      </c>
      <c r="E4191">
        <v>254490</v>
      </c>
      <c r="F4191">
        <v>0</v>
      </c>
      <c r="G4191">
        <v>0</v>
      </c>
      <c r="H4191">
        <v>427</v>
      </c>
      <c r="I4191">
        <v>2</v>
      </c>
      <c r="J4191" t="s">
        <v>22</v>
      </c>
    </row>
    <row r="4192" spans="1:10">
      <c r="A4192">
        <v>4272551000</v>
      </c>
      <c r="B4192" t="s">
        <v>154</v>
      </c>
      <c r="C4192">
        <v>10</v>
      </c>
      <c r="D4192">
        <v>427</v>
      </c>
      <c r="E4192">
        <v>255100</v>
      </c>
      <c r="F4192">
        <v>0</v>
      </c>
      <c r="G4192">
        <v>0</v>
      </c>
      <c r="H4192">
        <v>427</v>
      </c>
      <c r="I4192">
        <v>3</v>
      </c>
      <c r="J4192" t="s">
        <v>22</v>
      </c>
    </row>
    <row r="4193" spans="1:10">
      <c r="A4193">
        <v>4272553000</v>
      </c>
      <c r="B4193" t="s">
        <v>75</v>
      </c>
      <c r="C4193">
        <v>10</v>
      </c>
      <c r="D4193">
        <v>427</v>
      </c>
      <c r="E4193">
        <v>255300</v>
      </c>
      <c r="F4193">
        <v>0</v>
      </c>
      <c r="G4193">
        <v>0</v>
      </c>
      <c r="H4193">
        <v>427</v>
      </c>
      <c r="I4193">
        <v>2</v>
      </c>
      <c r="J4193" t="s">
        <v>22</v>
      </c>
    </row>
    <row r="4194" spans="1:10">
      <c r="A4194">
        <v>4272561000</v>
      </c>
      <c r="B4194" t="s">
        <v>182</v>
      </c>
      <c r="C4194">
        <v>10</v>
      </c>
      <c r="D4194">
        <v>427</v>
      </c>
      <c r="E4194">
        <v>256100</v>
      </c>
      <c r="F4194">
        <v>0</v>
      </c>
      <c r="G4194">
        <v>0</v>
      </c>
      <c r="H4194">
        <v>427</v>
      </c>
      <c r="I4194">
        <v>3</v>
      </c>
      <c r="J4194" t="s">
        <v>22</v>
      </c>
    </row>
    <row r="4195" spans="1:10">
      <c r="A4195">
        <v>4272564000</v>
      </c>
      <c r="B4195" t="s">
        <v>183</v>
      </c>
      <c r="C4195">
        <v>10</v>
      </c>
      <c r="D4195">
        <v>427</v>
      </c>
      <c r="E4195">
        <v>256740</v>
      </c>
      <c r="F4195">
        <v>0</v>
      </c>
      <c r="G4195">
        <v>0</v>
      </c>
      <c r="H4195">
        <v>810</v>
      </c>
      <c r="I4195">
        <v>2</v>
      </c>
      <c r="J4195" t="s">
        <v>22</v>
      </c>
    </row>
    <row r="4196" spans="1:10">
      <c r="A4196">
        <v>4272564011</v>
      </c>
      <c r="B4196" t="s">
        <v>183</v>
      </c>
      <c r="C4196">
        <v>10</v>
      </c>
      <c r="D4196">
        <v>427</v>
      </c>
      <c r="E4196">
        <v>256740</v>
      </c>
      <c r="F4196">
        <v>0</v>
      </c>
      <c r="G4196">
        <v>162205</v>
      </c>
      <c r="H4196">
        <v>427</v>
      </c>
      <c r="I4196">
        <v>2</v>
      </c>
      <c r="J4196" t="s">
        <v>22</v>
      </c>
    </row>
    <row r="4197" spans="1:10">
      <c r="A4197">
        <v>4272567000</v>
      </c>
      <c r="B4197" t="s">
        <v>45</v>
      </c>
      <c r="C4197">
        <v>10</v>
      </c>
      <c r="D4197">
        <v>427</v>
      </c>
      <c r="E4197">
        <v>256770</v>
      </c>
      <c r="F4197">
        <v>0</v>
      </c>
      <c r="G4197">
        <v>0</v>
      </c>
      <c r="H4197">
        <v>427</v>
      </c>
      <c r="I4197">
        <v>2</v>
      </c>
      <c r="J4197" t="s">
        <v>22</v>
      </c>
    </row>
    <row r="4198" spans="1:10">
      <c r="A4198">
        <v>4272567141</v>
      </c>
      <c r="B4198" t="s">
        <v>45</v>
      </c>
      <c r="C4198">
        <v>10</v>
      </c>
      <c r="D4198">
        <v>427</v>
      </c>
      <c r="E4198">
        <v>256770</v>
      </c>
      <c r="F4198">
        <v>141</v>
      </c>
      <c r="G4198">
        <v>0</v>
      </c>
      <c r="H4198">
        <v>427</v>
      </c>
      <c r="I4198">
        <v>2</v>
      </c>
      <c r="J4198" t="s">
        <v>22</v>
      </c>
    </row>
    <row r="4199" spans="1:10">
      <c r="A4199">
        <v>4272567999</v>
      </c>
      <c r="B4199" t="s">
        <v>45</v>
      </c>
      <c r="C4199">
        <v>10</v>
      </c>
      <c r="D4199">
        <v>427</v>
      </c>
      <c r="E4199">
        <v>256770</v>
      </c>
      <c r="F4199">
        <v>999</v>
      </c>
      <c r="G4199">
        <v>0</v>
      </c>
      <c r="H4199">
        <v>427</v>
      </c>
      <c r="I4199">
        <v>2</v>
      </c>
      <c r="J4199" t="s">
        <v>22</v>
      </c>
    </row>
    <row r="4200" spans="1:10">
      <c r="A4200">
        <v>4272572000</v>
      </c>
      <c r="B4200" t="s">
        <v>86</v>
      </c>
      <c r="C4200">
        <v>50</v>
      </c>
      <c r="D4200">
        <v>427</v>
      </c>
      <c r="E4200">
        <v>257200</v>
      </c>
      <c r="F4200">
        <v>0</v>
      </c>
      <c r="G4200">
        <v>0</v>
      </c>
      <c r="H4200">
        <v>824</v>
      </c>
      <c r="I4200">
        <v>2</v>
      </c>
      <c r="J4200" t="s">
        <v>22</v>
      </c>
    </row>
    <row r="4201" spans="1:10">
      <c r="A4201">
        <v>4272572001</v>
      </c>
      <c r="B4201" t="s">
        <v>46</v>
      </c>
      <c r="C4201">
        <v>50</v>
      </c>
      <c r="D4201">
        <v>427</v>
      </c>
      <c r="E4201">
        <v>257220</v>
      </c>
      <c r="F4201">
        <v>0</v>
      </c>
      <c r="G4201">
        <v>0</v>
      </c>
      <c r="H4201">
        <v>824</v>
      </c>
      <c r="I4201">
        <v>2</v>
      </c>
      <c r="J4201" t="s">
        <v>22</v>
      </c>
    </row>
    <row r="4202" spans="1:10">
      <c r="A4202">
        <v>4272579000</v>
      </c>
      <c r="B4202" t="s">
        <v>62</v>
      </c>
      <c r="C4202">
        <v>50</v>
      </c>
      <c r="D4202">
        <v>427</v>
      </c>
      <c r="E4202">
        <v>257900</v>
      </c>
      <c r="F4202">
        <v>0</v>
      </c>
      <c r="G4202">
        <v>0</v>
      </c>
      <c r="H4202">
        <v>824</v>
      </c>
      <c r="I4202">
        <v>2</v>
      </c>
      <c r="J4202" t="s">
        <v>22</v>
      </c>
    </row>
    <row r="4203" spans="1:10">
      <c r="A4203">
        <v>4272600141</v>
      </c>
      <c r="B4203" t="s">
        <v>333</v>
      </c>
      <c r="C4203">
        <v>10</v>
      </c>
      <c r="D4203">
        <v>427</v>
      </c>
      <c r="E4203">
        <v>260000</v>
      </c>
      <c r="F4203">
        <v>141</v>
      </c>
      <c r="G4203">
        <v>0</v>
      </c>
      <c r="H4203">
        <v>427</v>
      </c>
      <c r="I4203">
        <v>2</v>
      </c>
      <c r="J4203" t="s">
        <v>22</v>
      </c>
    </row>
    <row r="4204" spans="1:10">
      <c r="A4204">
        <v>4272644141</v>
      </c>
      <c r="B4204" t="s">
        <v>784</v>
      </c>
      <c r="C4204">
        <v>10</v>
      </c>
      <c r="D4204">
        <v>427</v>
      </c>
      <c r="E4204">
        <v>264400</v>
      </c>
      <c r="F4204">
        <v>141</v>
      </c>
      <c r="G4204">
        <v>0</v>
      </c>
      <c r="H4204">
        <v>427</v>
      </c>
      <c r="I4204">
        <v>2</v>
      </c>
      <c r="J4204" t="s">
        <v>22</v>
      </c>
    </row>
    <row r="4205" spans="1:10">
      <c r="A4205">
        <v>4272910111</v>
      </c>
      <c r="B4205" t="s">
        <v>48</v>
      </c>
      <c r="C4205">
        <v>27</v>
      </c>
      <c r="D4205">
        <v>427</v>
      </c>
      <c r="E4205">
        <v>291000</v>
      </c>
      <c r="F4205">
        <v>11</v>
      </c>
      <c r="G4205">
        <v>0</v>
      </c>
      <c r="H4205">
        <v>815</v>
      </c>
      <c r="I4205">
        <v>2</v>
      </c>
      <c r="J4205" t="s">
        <v>22</v>
      </c>
    </row>
    <row r="4206" spans="1:10">
      <c r="A4206">
        <v>4272910141</v>
      </c>
      <c r="B4206" t="s">
        <v>786</v>
      </c>
      <c r="C4206">
        <v>10</v>
      </c>
      <c r="D4206">
        <v>427</v>
      </c>
      <c r="E4206">
        <v>291000</v>
      </c>
      <c r="F4206">
        <v>141</v>
      </c>
      <c r="G4206">
        <v>0</v>
      </c>
      <c r="H4206">
        <v>427</v>
      </c>
      <c r="I4206">
        <v>2</v>
      </c>
      <c r="J4206" t="s">
        <v>22</v>
      </c>
    </row>
    <row r="4207" spans="1:10">
      <c r="A4207">
        <v>4272910704</v>
      </c>
      <c r="B4207" t="s">
        <v>48</v>
      </c>
      <c r="C4207">
        <v>10</v>
      </c>
      <c r="D4207">
        <v>427</v>
      </c>
      <c r="E4207">
        <v>291000</v>
      </c>
      <c r="F4207">
        <v>704</v>
      </c>
      <c r="G4207">
        <v>0</v>
      </c>
      <c r="H4207">
        <v>800</v>
      </c>
      <c r="I4207">
        <v>2</v>
      </c>
      <c r="J4207" t="s">
        <v>22</v>
      </c>
    </row>
    <row r="4208" spans="1:10">
      <c r="A4208">
        <v>4272910800</v>
      </c>
      <c r="B4208" t="s">
        <v>48</v>
      </c>
      <c r="C4208">
        <v>10</v>
      </c>
      <c r="D4208">
        <v>427</v>
      </c>
      <c r="E4208">
        <v>291000</v>
      </c>
      <c r="F4208">
        <v>0</v>
      </c>
      <c r="G4208">
        <v>0</v>
      </c>
      <c r="H4208">
        <v>800</v>
      </c>
      <c r="I4208">
        <v>2</v>
      </c>
      <c r="J4208" t="s">
        <v>22</v>
      </c>
    </row>
    <row r="4209" spans="1:10">
      <c r="A4209">
        <v>4273400000</v>
      </c>
      <c r="B4209" t="s">
        <v>238</v>
      </c>
      <c r="C4209">
        <v>81</v>
      </c>
      <c r="D4209">
        <v>427</v>
      </c>
      <c r="E4209">
        <v>340000</v>
      </c>
      <c r="F4209">
        <v>0</v>
      </c>
      <c r="G4209">
        <v>0</v>
      </c>
      <c r="H4209">
        <v>880</v>
      </c>
      <c r="I4209">
        <v>2</v>
      </c>
      <c r="J4209" t="s">
        <v>22</v>
      </c>
    </row>
    <row r="4210" spans="1:10">
      <c r="A4210">
        <v>4274310141</v>
      </c>
      <c r="B4210" t="s">
        <v>1501</v>
      </c>
      <c r="C4210">
        <v>10</v>
      </c>
      <c r="D4210">
        <v>427</v>
      </c>
      <c r="E4210">
        <v>431000</v>
      </c>
      <c r="F4210">
        <v>141</v>
      </c>
      <c r="G4210">
        <v>0</v>
      </c>
      <c r="H4210">
        <v>427</v>
      </c>
      <c r="I4210">
        <v>2</v>
      </c>
      <c r="J4210" t="s">
        <v>22</v>
      </c>
    </row>
    <row r="4211" spans="1:10">
      <c r="A4211">
        <v>4275000000</v>
      </c>
      <c r="B4211" t="s">
        <v>49</v>
      </c>
      <c r="C4211">
        <v>10</v>
      </c>
      <c r="D4211">
        <v>427</v>
      </c>
      <c r="E4211">
        <v>500000</v>
      </c>
      <c r="F4211">
        <v>0</v>
      </c>
      <c r="G4211">
        <v>0</v>
      </c>
      <c r="H4211">
        <v>808</v>
      </c>
      <c r="I4211">
        <v>2</v>
      </c>
      <c r="J4211" t="s">
        <v>22</v>
      </c>
    </row>
    <row r="4212" spans="1:10">
      <c r="A4212">
        <v>4275000001</v>
      </c>
      <c r="B4212" t="s">
        <v>205</v>
      </c>
      <c r="C4212">
        <v>10</v>
      </c>
      <c r="D4212">
        <v>427</v>
      </c>
      <c r="E4212">
        <v>500000</v>
      </c>
      <c r="F4212">
        <v>0</v>
      </c>
      <c r="G4212">
        <v>0</v>
      </c>
      <c r="H4212">
        <v>808</v>
      </c>
      <c r="I4212">
        <v>2</v>
      </c>
      <c r="J4212" t="s">
        <v>22</v>
      </c>
    </row>
    <row r="4213" spans="1:10">
      <c r="A4213">
        <v>4281100000</v>
      </c>
      <c r="B4213" t="s">
        <v>24</v>
      </c>
      <c r="C4213">
        <v>10</v>
      </c>
      <c r="D4213">
        <v>428</v>
      </c>
      <c r="E4213">
        <v>110000</v>
      </c>
      <c r="F4213">
        <v>0</v>
      </c>
      <c r="G4213">
        <v>0</v>
      </c>
      <c r="H4213">
        <v>428</v>
      </c>
      <c r="I4213">
        <v>2</v>
      </c>
      <c r="J4213" t="s">
        <v>22</v>
      </c>
    </row>
    <row r="4214" spans="1:10">
      <c r="A4214">
        <v>4281100001</v>
      </c>
      <c r="B4214" t="s">
        <v>1852</v>
      </c>
      <c r="C4214">
        <v>10</v>
      </c>
      <c r="D4214">
        <v>428</v>
      </c>
      <c r="E4214">
        <v>110000</v>
      </c>
      <c r="F4214">
        <v>0</v>
      </c>
      <c r="G4214">
        <v>0</v>
      </c>
      <c r="H4214">
        <v>428</v>
      </c>
      <c r="I4214">
        <v>2</v>
      </c>
      <c r="J4214" t="s">
        <v>22</v>
      </c>
    </row>
    <row r="4215" spans="1:10">
      <c r="A4215">
        <v>4281100163</v>
      </c>
      <c r="B4215" t="s">
        <v>24</v>
      </c>
      <c r="C4215">
        <v>10</v>
      </c>
      <c r="D4215">
        <v>428</v>
      </c>
      <c r="E4215">
        <v>110000</v>
      </c>
      <c r="F4215">
        <v>163</v>
      </c>
      <c r="G4215">
        <v>0</v>
      </c>
      <c r="H4215">
        <v>816</v>
      </c>
      <c r="I4215">
        <v>2</v>
      </c>
      <c r="J4215" t="s">
        <v>22</v>
      </c>
    </row>
    <row r="4216" spans="1:10">
      <c r="A4216">
        <v>4281100322</v>
      </c>
      <c r="B4216" t="s">
        <v>24</v>
      </c>
      <c r="C4216">
        <v>10</v>
      </c>
      <c r="D4216">
        <v>428</v>
      </c>
      <c r="E4216">
        <v>110000</v>
      </c>
      <c r="F4216">
        <v>322</v>
      </c>
      <c r="G4216">
        <v>0</v>
      </c>
      <c r="H4216">
        <v>800</v>
      </c>
      <c r="I4216">
        <v>2</v>
      </c>
      <c r="J4216" t="s">
        <v>22</v>
      </c>
    </row>
    <row r="4217" spans="1:10">
      <c r="A4217">
        <v>4281100714</v>
      </c>
      <c r="B4217" t="s">
        <v>660</v>
      </c>
      <c r="C4217">
        <v>10</v>
      </c>
      <c r="D4217">
        <v>428</v>
      </c>
      <c r="E4217">
        <v>110000</v>
      </c>
      <c r="F4217">
        <v>714</v>
      </c>
      <c r="G4217">
        <v>1</v>
      </c>
      <c r="H4217">
        <v>428</v>
      </c>
      <c r="I4217">
        <v>2</v>
      </c>
      <c r="J4217" t="s">
        <v>22</v>
      </c>
    </row>
    <row r="4218" spans="1:10">
      <c r="A4218">
        <v>4281100750</v>
      </c>
      <c r="B4218" t="s">
        <v>24</v>
      </c>
      <c r="C4218">
        <v>10</v>
      </c>
      <c r="D4218">
        <v>428</v>
      </c>
      <c r="E4218">
        <v>110000</v>
      </c>
      <c r="F4218">
        <v>750</v>
      </c>
      <c r="G4218">
        <v>0</v>
      </c>
      <c r="H4218">
        <v>428</v>
      </c>
      <c r="I4218">
        <v>2</v>
      </c>
      <c r="J4218" t="s">
        <v>22</v>
      </c>
    </row>
    <row r="4219" spans="1:10">
      <c r="A4219">
        <v>4281100765</v>
      </c>
      <c r="B4219" t="s">
        <v>24</v>
      </c>
      <c r="C4219">
        <v>10</v>
      </c>
      <c r="D4219">
        <v>428</v>
      </c>
      <c r="E4219">
        <v>110000</v>
      </c>
      <c r="F4219">
        <v>765</v>
      </c>
      <c r="G4219">
        <v>0</v>
      </c>
      <c r="H4219">
        <v>808</v>
      </c>
      <c r="I4219">
        <v>3</v>
      </c>
      <c r="J4219" t="s">
        <v>22</v>
      </c>
    </row>
    <row r="4220" spans="1:10">
      <c r="A4220">
        <v>4281100800</v>
      </c>
      <c r="B4220" t="s">
        <v>24</v>
      </c>
      <c r="C4220">
        <v>10</v>
      </c>
      <c r="D4220">
        <v>428</v>
      </c>
      <c r="E4220">
        <v>110000</v>
      </c>
      <c r="F4220">
        <v>0</v>
      </c>
      <c r="G4220">
        <v>0</v>
      </c>
      <c r="H4220">
        <v>800</v>
      </c>
      <c r="I4220">
        <v>2</v>
      </c>
      <c r="J4220" t="s">
        <v>22</v>
      </c>
    </row>
    <row r="4221" spans="1:10">
      <c r="A4221">
        <v>4281104000</v>
      </c>
      <c r="B4221" t="s">
        <v>170</v>
      </c>
      <c r="C4221">
        <v>10</v>
      </c>
      <c r="D4221">
        <v>428</v>
      </c>
      <c r="E4221">
        <v>110000</v>
      </c>
      <c r="F4221">
        <v>0</v>
      </c>
      <c r="G4221">
        <v>0</v>
      </c>
      <c r="H4221">
        <v>428</v>
      </c>
      <c r="I4221">
        <v>2</v>
      </c>
      <c r="J4221" t="s">
        <v>22</v>
      </c>
    </row>
    <row r="4222" spans="1:10">
      <c r="A4222">
        <v>4281210000</v>
      </c>
      <c r="B4222" t="s">
        <v>25</v>
      </c>
      <c r="C4222">
        <v>10</v>
      </c>
      <c r="D4222">
        <v>428</v>
      </c>
      <c r="E4222">
        <v>121000</v>
      </c>
      <c r="F4222">
        <v>0</v>
      </c>
      <c r="G4222">
        <v>0</v>
      </c>
      <c r="H4222">
        <v>428</v>
      </c>
      <c r="I4222">
        <v>2</v>
      </c>
      <c r="J4222" t="s">
        <v>22</v>
      </c>
    </row>
    <row r="4223" spans="1:10">
      <c r="A4223">
        <v>4281220000</v>
      </c>
      <c r="B4223" t="s">
        <v>26</v>
      </c>
      <c r="C4223">
        <v>10</v>
      </c>
      <c r="D4223">
        <v>428</v>
      </c>
      <c r="E4223">
        <v>122000</v>
      </c>
      <c r="F4223">
        <v>0</v>
      </c>
      <c r="G4223">
        <v>0</v>
      </c>
      <c r="H4223">
        <v>428</v>
      </c>
      <c r="I4223">
        <v>2</v>
      </c>
      <c r="J4223" t="s">
        <v>22</v>
      </c>
    </row>
    <row r="4224" spans="1:10">
      <c r="A4224">
        <v>4281220800</v>
      </c>
      <c r="B4224" t="s">
        <v>26</v>
      </c>
      <c r="C4224">
        <v>10</v>
      </c>
      <c r="D4224">
        <v>428</v>
      </c>
      <c r="E4224">
        <v>122000</v>
      </c>
      <c r="F4224">
        <v>0</v>
      </c>
      <c r="G4224">
        <v>0</v>
      </c>
      <c r="H4224">
        <v>800</v>
      </c>
      <c r="I4224">
        <v>2</v>
      </c>
      <c r="J4224" t="s">
        <v>22</v>
      </c>
    </row>
    <row r="4225" spans="1:10">
      <c r="A4225">
        <v>4281222000</v>
      </c>
      <c r="B4225" t="s">
        <v>122</v>
      </c>
      <c r="C4225">
        <v>10</v>
      </c>
      <c r="D4225">
        <v>428</v>
      </c>
      <c r="E4225">
        <v>122200</v>
      </c>
      <c r="F4225">
        <v>0</v>
      </c>
      <c r="G4225">
        <v>0</v>
      </c>
      <c r="H4225">
        <v>428</v>
      </c>
      <c r="I4225">
        <v>2</v>
      </c>
      <c r="J4225" t="s">
        <v>22</v>
      </c>
    </row>
    <row r="4226" spans="1:10">
      <c r="A4226">
        <v>4281240000</v>
      </c>
      <c r="B4226" t="s">
        <v>28</v>
      </c>
      <c r="C4226">
        <v>10</v>
      </c>
      <c r="D4226">
        <v>428</v>
      </c>
      <c r="E4226">
        <v>124000</v>
      </c>
      <c r="F4226">
        <v>0</v>
      </c>
      <c r="G4226">
        <v>0</v>
      </c>
      <c r="H4226">
        <v>428</v>
      </c>
      <c r="I4226">
        <v>2</v>
      </c>
      <c r="J4226" t="s">
        <v>22</v>
      </c>
    </row>
    <row r="4227" spans="1:10">
      <c r="A4227">
        <v>4281240800</v>
      </c>
      <c r="B4227" t="s">
        <v>28</v>
      </c>
      <c r="C4227">
        <v>10</v>
      </c>
      <c r="D4227">
        <v>428</v>
      </c>
      <c r="E4227">
        <v>124000</v>
      </c>
      <c r="F4227">
        <v>0</v>
      </c>
      <c r="G4227">
        <v>0</v>
      </c>
      <c r="H4227">
        <v>800</v>
      </c>
      <c r="I4227">
        <v>2</v>
      </c>
      <c r="J4227" t="s">
        <v>22</v>
      </c>
    </row>
    <row r="4228" spans="1:10">
      <c r="A4228">
        <v>4281260000</v>
      </c>
      <c r="B4228" t="s">
        <v>30</v>
      </c>
      <c r="C4228">
        <v>10</v>
      </c>
      <c r="D4228">
        <v>428</v>
      </c>
      <c r="E4228">
        <v>126000</v>
      </c>
      <c r="F4228">
        <v>0</v>
      </c>
      <c r="G4228">
        <v>0</v>
      </c>
      <c r="H4228">
        <v>428</v>
      </c>
      <c r="I4228">
        <v>2</v>
      </c>
      <c r="J4228" t="s">
        <v>22</v>
      </c>
    </row>
    <row r="4229" spans="1:10">
      <c r="A4229">
        <v>4281260751</v>
      </c>
      <c r="B4229" t="s">
        <v>30</v>
      </c>
      <c r="C4229">
        <v>10</v>
      </c>
      <c r="D4229">
        <v>428</v>
      </c>
      <c r="E4229">
        <v>126000</v>
      </c>
      <c r="F4229">
        <v>751</v>
      </c>
      <c r="G4229">
        <v>0</v>
      </c>
      <c r="H4229">
        <v>428</v>
      </c>
      <c r="I4229">
        <v>2</v>
      </c>
      <c r="J4229" t="s">
        <v>22</v>
      </c>
    </row>
    <row r="4230" spans="1:10">
      <c r="A4230">
        <v>4281260800</v>
      </c>
      <c r="B4230" t="s">
        <v>30</v>
      </c>
      <c r="C4230">
        <v>10</v>
      </c>
      <c r="D4230">
        <v>428</v>
      </c>
      <c r="E4230">
        <v>126000</v>
      </c>
      <c r="F4230">
        <v>0</v>
      </c>
      <c r="G4230">
        <v>0</v>
      </c>
      <c r="H4230">
        <v>800</v>
      </c>
      <c r="I4230">
        <v>2</v>
      </c>
      <c r="J4230" t="s">
        <v>22</v>
      </c>
    </row>
    <row r="4231" spans="1:10">
      <c r="A4231">
        <v>4281270000</v>
      </c>
      <c r="B4231" t="s">
        <v>31</v>
      </c>
      <c r="C4231">
        <v>10</v>
      </c>
      <c r="D4231">
        <v>428</v>
      </c>
      <c r="E4231">
        <v>127000</v>
      </c>
      <c r="F4231">
        <v>0</v>
      </c>
      <c r="G4231">
        <v>0</v>
      </c>
      <c r="H4231">
        <v>428</v>
      </c>
      <c r="I4231">
        <v>2</v>
      </c>
      <c r="J4231" t="s">
        <v>22</v>
      </c>
    </row>
    <row r="4232" spans="1:10">
      <c r="A4232">
        <v>4281270800</v>
      </c>
      <c r="B4232" t="s">
        <v>31</v>
      </c>
      <c r="C4232">
        <v>10</v>
      </c>
      <c r="D4232">
        <v>428</v>
      </c>
      <c r="E4232">
        <v>127000</v>
      </c>
      <c r="F4232">
        <v>0</v>
      </c>
      <c r="G4232">
        <v>0</v>
      </c>
      <c r="H4232">
        <v>800</v>
      </c>
      <c r="I4232">
        <v>2</v>
      </c>
      <c r="J4232" t="s">
        <v>22</v>
      </c>
    </row>
    <row r="4233" spans="1:10">
      <c r="A4233">
        <v>4281320800</v>
      </c>
      <c r="B4233" t="s">
        <v>239</v>
      </c>
      <c r="C4233">
        <v>10</v>
      </c>
      <c r="D4233">
        <v>428</v>
      </c>
      <c r="E4233">
        <v>132000</v>
      </c>
      <c r="F4233">
        <v>0</v>
      </c>
      <c r="G4233">
        <v>0</v>
      </c>
      <c r="H4233">
        <v>800</v>
      </c>
      <c r="I4233">
        <v>2</v>
      </c>
      <c r="J4233" t="s">
        <v>22</v>
      </c>
    </row>
    <row r="4234" spans="1:10">
      <c r="A4234">
        <v>4281360000</v>
      </c>
      <c r="B4234" t="s">
        <v>67</v>
      </c>
      <c r="C4234">
        <v>10</v>
      </c>
      <c r="D4234">
        <v>428</v>
      </c>
      <c r="E4234">
        <v>136000</v>
      </c>
      <c r="F4234">
        <v>0</v>
      </c>
      <c r="G4234">
        <v>0</v>
      </c>
      <c r="H4234">
        <v>428</v>
      </c>
      <c r="I4234">
        <v>2</v>
      </c>
      <c r="J4234" t="s">
        <v>22</v>
      </c>
    </row>
    <row r="4235" spans="1:10">
      <c r="A4235">
        <v>4281360563</v>
      </c>
      <c r="B4235" t="s">
        <v>401</v>
      </c>
      <c r="C4235">
        <v>10</v>
      </c>
      <c r="D4235">
        <v>428</v>
      </c>
      <c r="E4235">
        <v>136000</v>
      </c>
      <c r="F4235">
        <v>563</v>
      </c>
      <c r="G4235">
        <v>0</v>
      </c>
      <c r="H4235">
        <v>428</v>
      </c>
      <c r="I4235">
        <v>2</v>
      </c>
      <c r="J4235" t="s">
        <v>22</v>
      </c>
    </row>
    <row r="4236" spans="1:10">
      <c r="A4236">
        <v>4281360750</v>
      </c>
      <c r="B4236" t="s">
        <v>401</v>
      </c>
      <c r="C4236">
        <v>10</v>
      </c>
      <c r="D4236">
        <v>428</v>
      </c>
      <c r="E4236">
        <v>136000</v>
      </c>
      <c r="F4236">
        <v>750</v>
      </c>
      <c r="G4236">
        <v>0</v>
      </c>
      <c r="H4236">
        <v>428</v>
      </c>
      <c r="I4236">
        <v>2</v>
      </c>
      <c r="J4236" t="s">
        <v>22</v>
      </c>
    </row>
    <row r="4237" spans="1:10">
      <c r="A4237">
        <v>4281360751</v>
      </c>
      <c r="B4237" t="s">
        <v>401</v>
      </c>
      <c r="C4237">
        <v>10</v>
      </c>
      <c r="D4237">
        <v>428</v>
      </c>
      <c r="E4237">
        <v>136000</v>
      </c>
      <c r="F4237">
        <v>751</v>
      </c>
      <c r="G4237">
        <v>0</v>
      </c>
      <c r="H4237">
        <v>428</v>
      </c>
      <c r="I4237">
        <v>2</v>
      </c>
      <c r="J4237" t="s">
        <v>22</v>
      </c>
    </row>
    <row r="4238" spans="1:10">
      <c r="A4238">
        <v>4281360755</v>
      </c>
      <c r="B4238" t="s">
        <v>67</v>
      </c>
      <c r="C4238">
        <v>10</v>
      </c>
      <c r="D4238">
        <v>428</v>
      </c>
      <c r="E4238">
        <v>136000</v>
      </c>
      <c r="F4238">
        <v>755</v>
      </c>
      <c r="G4238">
        <v>0</v>
      </c>
      <c r="H4238">
        <v>809</v>
      </c>
      <c r="I4238">
        <v>2</v>
      </c>
      <c r="J4238" t="s">
        <v>22</v>
      </c>
    </row>
    <row r="4239" spans="1:10">
      <c r="A4239">
        <v>4281360800</v>
      </c>
      <c r="B4239" t="s">
        <v>67</v>
      </c>
      <c r="C4239">
        <v>10</v>
      </c>
      <c r="D4239">
        <v>428</v>
      </c>
      <c r="E4239">
        <v>136000</v>
      </c>
      <c r="F4239">
        <v>0</v>
      </c>
      <c r="G4239">
        <v>0</v>
      </c>
      <c r="H4239">
        <v>800</v>
      </c>
      <c r="I4239">
        <v>2</v>
      </c>
      <c r="J4239" t="s">
        <v>22</v>
      </c>
    </row>
    <row r="4240" spans="1:10">
      <c r="A4240">
        <v>4281361751</v>
      </c>
      <c r="B4240" t="s">
        <v>907</v>
      </c>
      <c r="C4240">
        <v>10</v>
      </c>
      <c r="D4240">
        <v>428</v>
      </c>
      <c r="E4240">
        <v>136000</v>
      </c>
      <c r="F4240">
        <v>751</v>
      </c>
      <c r="G4240">
        <v>0</v>
      </c>
      <c r="H4240">
        <v>428</v>
      </c>
      <c r="I4240">
        <v>2</v>
      </c>
      <c r="J4240" t="s">
        <v>22</v>
      </c>
    </row>
    <row r="4241" spans="1:10">
      <c r="A4241">
        <v>4281390800</v>
      </c>
      <c r="B4241" t="s">
        <v>239</v>
      </c>
      <c r="C4241">
        <v>10</v>
      </c>
      <c r="D4241">
        <v>428</v>
      </c>
      <c r="E4241">
        <v>139000</v>
      </c>
      <c r="F4241">
        <v>0</v>
      </c>
      <c r="G4241">
        <v>0</v>
      </c>
      <c r="H4241">
        <v>800</v>
      </c>
      <c r="I4241">
        <v>2</v>
      </c>
      <c r="J4241" t="s">
        <v>22</v>
      </c>
    </row>
    <row r="4242" spans="1:10">
      <c r="A4242">
        <v>4281430000</v>
      </c>
      <c r="B4242" t="s">
        <v>69</v>
      </c>
      <c r="C4242">
        <v>10</v>
      </c>
      <c r="D4242">
        <v>428</v>
      </c>
      <c r="E4242">
        <v>143000</v>
      </c>
      <c r="F4242">
        <v>0</v>
      </c>
      <c r="G4242">
        <v>0</v>
      </c>
      <c r="H4242">
        <v>428</v>
      </c>
      <c r="I4242">
        <v>2</v>
      </c>
      <c r="J4242" t="s">
        <v>22</v>
      </c>
    </row>
    <row r="4243" spans="1:10">
      <c r="A4243">
        <v>4281430800</v>
      </c>
      <c r="B4243" t="s">
        <v>69</v>
      </c>
      <c r="C4243">
        <v>10</v>
      </c>
      <c r="D4243">
        <v>428</v>
      </c>
      <c r="E4243">
        <v>143000</v>
      </c>
      <c r="F4243">
        <v>0</v>
      </c>
      <c r="G4243">
        <v>0</v>
      </c>
      <c r="H4243">
        <v>800</v>
      </c>
      <c r="I4243">
        <v>2</v>
      </c>
      <c r="J4243" t="s">
        <v>22</v>
      </c>
    </row>
    <row r="4244" spans="1:10">
      <c r="A4244">
        <v>4281570111</v>
      </c>
      <c r="B4244" t="s">
        <v>128</v>
      </c>
      <c r="C4244">
        <v>27</v>
      </c>
      <c r="D4244">
        <v>428</v>
      </c>
      <c r="E4244">
        <v>157000</v>
      </c>
      <c r="F4244">
        <v>11</v>
      </c>
      <c r="G4244">
        <v>0</v>
      </c>
      <c r="H4244">
        <v>815</v>
      </c>
      <c r="I4244">
        <v>2</v>
      </c>
      <c r="J4244" t="s">
        <v>22</v>
      </c>
    </row>
    <row r="4245" spans="1:10">
      <c r="A4245">
        <v>4281580111</v>
      </c>
      <c r="B4245" t="s">
        <v>70</v>
      </c>
      <c r="C4245">
        <v>27</v>
      </c>
      <c r="D4245">
        <v>428</v>
      </c>
      <c r="E4245">
        <v>158000</v>
      </c>
      <c r="F4245">
        <v>11</v>
      </c>
      <c r="G4245">
        <v>0</v>
      </c>
      <c r="H4245">
        <v>815</v>
      </c>
      <c r="I4245">
        <v>2</v>
      </c>
      <c r="J4245" t="s">
        <v>22</v>
      </c>
    </row>
    <row r="4246" spans="1:10">
      <c r="A4246">
        <v>4281580119</v>
      </c>
      <c r="B4246" t="s">
        <v>52</v>
      </c>
      <c r="C4246">
        <v>27</v>
      </c>
      <c r="D4246">
        <v>428</v>
      </c>
      <c r="E4246">
        <v>158000</v>
      </c>
      <c r="F4246">
        <v>19</v>
      </c>
      <c r="G4246">
        <v>0</v>
      </c>
      <c r="H4246">
        <v>428</v>
      </c>
      <c r="I4246">
        <v>2</v>
      </c>
      <c r="J4246" t="s">
        <v>22</v>
      </c>
    </row>
    <row r="4247" spans="1:10">
      <c r="A4247">
        <v>4281591111</v>
      </c>
      <c r="B4247" t="s">
        <v>143</v>
      </c>
      <c r="C4247">
        <v>27</v>
      </c>
      <c r="D4247">
        <v>428</v>
      </c>
      <c r="E4247">
        <v>159100</v>
      </c>
      <c r="F4247">
        <v>11</v>
      </c>
      <c r="G4247">
        <v>0</v>
      </c>
      <c r="H4247">
        <v>815</v>
      </c>
      <c r="I4247">
        <v>2</v>
      </c>
      <c r="J4247" t="s">
        <v>22</v>
      </c>
    </row>
    <row r="4248" spans="1:10">
      <c r="A4248">
        <v>4281592111</v>
      </c>
      <c r="B4248" t="s">
        <v>287</v>
      </c>
      <c r="C4248">
        <v>27</v>
      </c>
      <c r="D4248">
        <v>428</v>
      </c>
      <c r="E4248">
        <v>159200</v>
      </c>
      <c r="F4248">
        <v>11</v>
      </c>
      <c r="G4248">
        <v>1</v>
      </c>
      <c r="H4248">
        <v>428</v>
      </c>
      <c r="I4248">
        <v>2</v>
      </c>
      <c r="J4248" t="s">
        <v>22</v>
      </c>
    </row>
    <row r="4249" spans="1:10">
      <c r="A4249">
        <v>4281594111</v>
      </c>
      <c r="B4249" t="s">
        <v>1388</v>
      </c>
      <c r="C4249">
        <v>27</v>
      </c>
      <c r="D4249">
        <v>428</v>
      </c>
      <c r="E4249">
        <v>159100</v>
      </c>
      <c r="F4249">
        <v>11</v>
      </c>
      <c r="G4249">
        <v>1</v>
      </c>
      <c r="H4249">
        <v>428</v>
      </c>
      <c r="I4249">
        <v>2</v>
      </c>
      <c r="J4249" t="s">
        <v>22</v>
      </c>
    </row>
    <row r="4250" spans="1:10">
      <c r="A4250">
        <v>4281613000</v>
      </c>
      <c r="B4250" t="s">
        <v>240</v>
      </c>
      <c r="C4250">
        <v>10</v>
      </c>
      <c r="D4250">
        <v>428</v>
      </c>
      <c r="E4250">
        <v>161300</v>
      </c>
      <c r="F4250">
        <v>0</v>
      </c>
      <c r="G4250">
        <v>0</v>
      </c>
      <c r="H4250">
        <v>428</v>
      </c>
      <c r="I4250">
        <v>2</v>
      </c>
      <c r="J4250" t="s">
        <v>22</v>
      </c>
    </row>
    <row r="4251" spans="1:10">
      <c r="A4251">
        <v>4281613800</v>
      </c>
      <c r="B4251" t="s">
        <v>186</v>
      </c>
      <c r="C4251">
        <v>10</v>
      </c>
      <c r="D4251">
        <v>428</v>
      </c>
      <c r="E4251">
        <v>161300</v>
      </c>
      <c r="F4251">
        <v>0</v>
      </c>
      <c r="G4251">
        <v>0</v>
      </c>
      <c r="H4251">
        <v>800</v>
      </c>
      <c r="I4251">
        <v>2</v>
      </c>
      <c r="J4251" t="s">
        <v>22</v>
      </c>
    </row>
    <row r="4252" spans="1:10">
      <c r="A4252">
        <v>4281620800</v>
      </c>
      <c r="B4252" t="s">
        <v>179</v>
      </c>
      <c r="C4252">
        <v>10</v>
      </c>
      <c r="D4252">
        <v>428</v>
      </c>
      <c r="E4252">
        <v>162000</v>
      </c>
      <c r="F4252">
        <v>0</v>
      </c>
      <c r="G4252">
        <v>0</v>
      </c>
      <c r="H4252">
        <v>810</v>
      </c>
      <c r="I4252">
        <v>2</v>
      </c>
      <c r="J4252" t="s">
        <v>22</v>
      </c>
    </row>
    <row r="4253" spans="1:10">
      <c r="A4253">
        <v>4281624000</v>
      </c>
      <c r="B4253" t="s">
        <v>241</v>
      </c>
      <c r="C4253">
        <v>10</v>
      </c>
      <c r="D4253">
        <v>428</v>
      </c>
      <c r="E4253">
        <v>162400</v>
      </c>
      <c r="F4253">
        <v>0</v>
      </c>
      <c r="G4253">
        <v>0</v>
      </c>
      <c r="H4253">
        <v>810</v>
      </c>
      <c r="I4253">
        <v>2</v>
      </c>
      <c r="J4253" t="s">
        <v>22</v>
      </c>
    </row>
    <row r="4254" spans="1:10">
      <c r="A4254">
        <v>4281624800</v>
      </c>
      <c r="B4254" t="s">
        <v>82</v>
      </c>
      <c r="C4254">
        <v>10</v>
      </c>
      <c r="D4254">
        <v>428</v>
      </c>
      <c r="E4254">
        <v>162400</v>
      </c>
      <c r="F4254">
        <v>0</v>
      </c>
      <c r="G4254">
        <v>0</v>
      </c>
      <c r="H4254">
        <v>810</v>
      </c>
      <c r="I4254">
        <v>2</v>
      </c>
      <c r="J4254" t="s">
        <v>22</v>
      </c>
    </row>
    <row r="4255" spans="1:10">
      <c r="A4255">
        <v>4282130111</v>
      </c>
      <c r="B4255" t="s">
        <v>53</v>
      </c>
      <c r="C4255">
        <v>27</v>
      </c>
      <c r="D4255">
        <v>428</v>
      </c>
      <c r="E4255">
        <v>213000</v>
      </c>
      <c r="F4255">
        <v>11</v>
      </c>
      <c r="G4255">
        <v>0</v>
      </c>
      <c r="H4255">
        <v>815</v>
      </c>
      <c r="I4255">
        <v>2</v>
      </c>
      <c r="J4255" t="s">
        <v>22</v>
      </c>
    </row>
    <row r="4256" spans="1:10">
      <c r="A4256">
        <v>4282130800</v>
      </c>
      <c r="B4256" t="s">
        <v>53</v>
      </c>
      <c r="C4256">
        <v>10</v>
      </c>
      <c r="D4256">
        <v>428</v>
      </c>
      <c r="E4256">
        <v>213000</v>
      </c>
      <c r="F4256">
        <v>0</v>
      </c>
      <c r="G4256">
        <v>0</v>
      </c>
      <c r="H4256">
        <v>800</v>
      </c>
      <c r="I4256">
        <v>2</v>
      </c>
      <c r="J4256" t="s">
        <v>22</v>
      </c>
    </row>
    <row r="4257" spans="1:10">
      <c r="A4257">
        <v>4282140000</v>
      </c>
      <c r="B4257" t="s">
        <v>35</v>
      </c>
      <c r="C4257">
        <v>10</v>
      </c>
      <c r="D4257">
        <v>428</v>
      </c>
      <c r="E4257">
        <v>214000</v>
      </c>
      <c r="F4257">
        <v>0</v>
      </c>
      <c r="G4257">
        <v>0</v>
      </c>
      <c r="H4257">
        <v>428</v>
      </c>
      <c r="I4257">
        <v>2</v>
      </c>
      <c r="J4257" t="s">
        <v>22</v>
      </c>
    </row>
    <row r="4258" spans="1:10">
      <c r="A4258">
        <v>4282170800</v>
      </c>
      <c r="B4258" t="s">
        <v>119</v>
      </c>
      <c r="C4258">
        <v>10</v>
      </c>
      <c r="D4258">
        <v>428</v>
      </c>
      <c r="E4258">
        <v>217000</v>
      </c>
      <c r="F4258">
        <v>0</v>
      </c>
      <c r="G4258">
        <v>0</v>
      </c>
      <c r="H4258">
        <v>800</v>
      </c>
      <c r="I4258">
        <v>2</v>
      </c>
      <c r="J4258" t="s">
        <v>22</v>
      </c>
    </row>
    <row r="4259" spans="1:10">
      <c r="A4259">
        <v>4282190000</v>
      </c>
      <c r="B4259" t="s">
        <v>55</v>
      </c>
      <c r="C4259">
        <v>10</v>
      </c>
      <c r="D4259">
        <v>428</v>
      </c>
      <c r="E4259">
        <v>219000</v>
      </c>
      <c r="F4259">
        <v>0</v>
      </c>
      <c r="G4259">
        <v>0</v>
      </c>
      <c r="H4259">
        <v>428</v>
      </c>
      <c r="I4259">
        <v>2</v>
      </c>
      <c r="J4259" t="s">
        <v>22</v>
      </c>
    </row>
    <row r="4260" spans="1:10">
      <c r="A4260">
        <v>4282190381</v>
      </c>
      <c r="B4260" t="s">
        <v>1398</v>
      </c>
      <c r="C4260">
        <v>10</v>
      </c>
      <c r="D4260">
        <v>428</v>
      </c>
      <c r="E4260">
        <v>219000</v>
      </c>
      <c r="F4260">
        <v>381</v>
      </c>
      <c r="G4260">
        <v>0</v>
      </c>
      <c r="H4260">
        <v>841</v>
      </c>
      <c r="I4260">
        <v>2</v>
      </c>
      <c r="J4260" t="s">
        <v>22</v>
      </c>
    </row>
    <row r="4261" spans="1:10">
      <c r="A4261">
        <v>4282190800</v>
      </c>
      <c r="B4261" t="s">
        <v>55</v>
      </c>
      <c r="C4261">
        <v>10</v>
      </c>
      <c r="D4261">
        <v>428</v>
      </c>
      <c r="E4261">
        <v>219000</v>
      </c>
      <c r="F4261">
        <v>0</v>
      </c>
      <c r="G4261">
        <v>0</v>
      </c>
      <c r="H4261">
        <v>800</v>
      </c>
      <c r="I4261">
        <v>2</v>
      </c>
      <c r="J4261" t="s">
        <v>22</v>
      </c>
    </row>
    <row r="4262" spans="1:10">
      <c r="A4262">
        <v>4282212162</v>
      </c>
      <c r="B4262" t="s">
        <v>56</v>
      </c>
      <c r="C4262">
        <v>10</v>
      </c>
      <c r="D4262">
        <v>428</v>
      </c>
      <c r="E4262">
        <v>221200</v>
      </c>
      <c r="F4262">
        <v>162</v>
      </c>
      <c r="G4262">
        <v>0</v>
      </c>
      <c r="H4262">
        <v>818</v>
      </c>
      <c r="I4262">
        <v>2</v>
      </c>
      <c r="J4262" t="s">
        <v>22</v>
      </c>
    </row>
    <row r="4263" spans="1:10">
      <c r="A4263">
        <v>4282212381</v>
      </c>
      <c r="B4263" t="s">
        <v>56</v>
      </c>
      <c r="C4263">
        <v>10</v>
      </c>
      <c r="D4263">
        <v>428</v>
      </c>
      <c r="E4263">
        <v>221200</v>
      </c>
      <c r="F4263">
        <v>381</v>
      </c>
      <c r="G4263">
        <v>0</v>
      </c>
      <c r="H4263">
        <v>841</v>
      </c>
      <c r="I4263">
        <v>2</v>
      </c>
      <c r="J4263" t="s">
        <v>22</v>
      </c>
    </row>
    <row r="4264" spans="1:10">
      <c r="A4264">
        <v>4282213000</v>
      </c>
      <c r="B4264" t="s">
        <v>36</v>
      </c>
      <c r="C4264">
        <v>10</v>
      </c>
      <c r="D4264">
        <v>428</v>
      </c>
      <c r="E4264">
        <v>221300</v>
      </c>
      <c r="F4264">
        <v>0</v>
      </c>
      <c r="G4264">
        <v>0</v>
      </c>
      <c r="H4264">
        <v>428</v>
      </c>
      <c r="I4264">
        <v>2</v>
      </c>
      <c r="J4264" t="s">
        <v>22</v>
      </c>
    </row>
    <row r="4265" spans="1:10">
      <c r="A4265">
        <v>4282213381</v>
      </c>
      <c r="B4265" t="s">
        <v>36</v>
      </c>
      <c r="C4265">
        <v>10</v>
      </c>
      <c r="D4265">
        <v>428</v>
      </c>
      <c r="E4265">
        <v>221300</v>
      </c>
      <c r="F4265">
        <v>381</v>
      </c>
      <c r="G4265">
        <v>0</v>
      </c>
      <c r="H4265">
        <v>841</v>
      </c>
      <c r="I4265">
        <v>2</v>
      </c>
      <c r="J4265" t="s">
        <v>22</v>
      </c>
    </row>
    <row r="4266" spans="1:10">
      <c r="A4266">
        <v>4282213800</v>
      </c>
      <c r="B4266" t="s">
        <v>36</v>
      </c>
      <c r="C4266">
        <v>10</v>
      </c>
      <c r="D4266">
        <v>428</v>
      </c>
      <c r="E4266">
        <v>221300</v>
      </c>
      <c r="F4266">
        <v>0</v>
      </c>
      <c r="G4266">
        <v>0</v>
      </c>
      <c r="H4266">
        <v>800</v>
      </c>
      <c r="I4266">
        <v>2</v>
      </c>
      <c r="J4266" t="s">
        <v>22</v>
      </c>
    </row>
    <row r="4267" spans="1:10">
      <c r="A4267">
        <v>4282214381</v>
      </c>
      <c r="B4267" t="s">
        <v>272</v>
      </c>
      <c r="C4267">
        <v>10</v>
      </c>
      <c r="D4267">
        <v>428</v>
      </c>
      <c r="E4267">
        <v>221400</v>
      </c>
      <c r="F4267">
        <v>381</v>
      </c>
      <c r="G4267">
        <v>0</v>
      </c>
      <c r="H4267">
        <v>841</v>
      </c>
      <c r="I4267">
        <v>2</v>
      </c>
      <c r="J4267" t="s">
        <v>22</v>
      </c>
    </row>
    <row r="4268" spans="1:10">
      <c r="A4268">
        <v>4282219000</v>
      </c>
      <c r="B4268" t="s">
        <v>84</v>
      </c>
      <c r="C4268">
        <v>10</v>
      </c>
      <c r="D4268">
        <v>428</v>
      </c>
      <c r="E4268">
        <v>221900</v>
      </c>
      <c r="F4268">
        <v>0</v>
      </c>
      <c r="G4268">
        <v>0</v>
      </c>
      <c r="H4268">
        <v>428</v>
      </c>
      <c r="I4268">
        <v>2</v>
      </c>
      <c r="J4268" t="s">
        <v>22</v>
      </c>
    </row>
    <row r="4269" spans="1:10">
      <c r="A4269">
        <v>4282222000</v>
      </c>
      <c r="B4269" t="s">
        <v>37</v>
      </c>
      <c r="C4269">
        <v>10</v>
      </c>
      <c r="D4269">
        <v>428</v>
      </c>
      <c r="E4269">
        <v>222200</v>
      </c>
      <c r="F4269">
        <v>0</v>
      </c>
      <c r="G4269">
        <v>0</v>
      </c>
      <c r="H4269">
        <v>428</v>
      </c>
      <c r="I4269">
        <v>2</v>
      </c>
      <c r="J4269" t="s">
        <v>22</v>
      </c>
    </row>
    <row r="4270" spans="1:10">
      <c r="A4270">
        <v>4282224000</v>
      </c>
      <c r="B4270" t="s">
        <v>72</v>
      </c>
      <c r="C4270">
        <v>10</v>
      </c>
      <c r="D4270">
        <v>428</v>
      </c>
      <c r="E4270">
        <v>222400</v>
      </c>
      <c r="F4270">
        <v>0</v>
      </c>
      <c r="G4270">
        <v>0</v>
      </c>
      <c r="H4270">
        <v>817</v>
      </c>
      <c r="I4270">
        <v>2</v>
      </c>
      <c r="J4270" t="s">
        <v>22</v>
      </c>
    </row>
    <row r="4271" spans="1:10">
      <c r="A4271">
        <v>4282239000</v>
      </c>
      <c r="B4271" t="s">
        <v>39</v>
      </c>
      <c r="C4271">
        <v>10</v>
      </c>
      <c r="D4271">
        <v>428</v>
      </c>
      <c r="E4271">
        <v>223900</v>
      </c>
      <c r="F4271">
        <v>0</v>
      </c>
      <c r="G4271">
        <v>0</v>
      </c>
      <c r="H4271">
        <v>428</v>
      </c>
      <c r="I4271">
        <v>2</v>
      </c>
      <c r="J4271" t="s">
        <v>22</v>
      </c>
    </row>
    <row r="4272" spans="1:10">
      <c r="A4272">
        <v>4282239001</v>
      </c>
      <c r="B4272" t="s">
        <v>40</v>
      </c>
      <c r="C4272">
        <v>10</v>
      </c>
      <c r="D4272">
        <v>428</v>
      </c>
      <c r="E4272">
        <v>223900</v>
      </c>
      <c r="F4272">
        <v>0</v>
      </c>
      <c r="G4272">
        <v>0</v>
      </c>
      <c r="H4272">
        <v>428</v>
      </c>
      <c r="I4272">
        <v>2</v>
      </c>
      <c r="J4272" t="s">
        <v>22</v>
      </c>
    </row>
    <row r="4273" spans="1:10">
      <c r="A4273">
        <v>4282239800</v>
      </c>
      <c r="B4273" t="s">
        <v>39</v>
      </c>
      <c r="C4273">
        <v>10</v>
      </c>
      <c r="D4273">
        <v>428</v>
      </c>
      <c r="E4273">
        <v>223900</v>
      </c>
      <c r="F4273">
        <v>0</v>
      </c>
      <c r="G4273">
        <v>0</v>
      </c>
      <c r="H4273">
        <v>800</v>
      </c>
      <c r="I4273">
        <v>2</v>
      </c>
      <c r="J4273" t="s">
        <v>22</v>
      </c>
    </row>
    <row r="4274" spans="1:10">
      <c r="A4274">
        <v>4282410000</v>
      </c>
      <c r="B4274" t="s">
        <v>41</v>
      </c>
      <c r="C4274">
        <v>10</v>
      </c>
      <c r="D4274">
        <v>428</v>
      </c>
      <c r="E4274">
        <v>241000</v>
      </c>
      <c r="F4274">
        <v>0</v>
      </c>
      <c r="G4274">
        <v>0</v>
      </c>
      <c r="H4274">
        <v>428</v>
      </c>
      <c r="I4274">
        <v>2</v>
      </c>
      <c r="J4274" t="s">
        <v>22</v>
      </c>
    </row>
    <row r="4275" spans="1:10">
      <c r="A4275">
        <v>4282410001</v>
      </c>
      <c r="B4275" t="s">
        <v>242</v>
      </c>
      <c r="C4275">
        <v>10</v>
      </c>
      <c r="D4275">
        <v>428</v>
      </c>
      <c r="E4275">
        <v>241000</v>
      </c>
      <c r="F4275">
        <v>0</v>
      </c>
      <c r="G4275">
        <v>0</v>
      </c>
      <c r="H4275">
        <v>428</v>
      </c>
      <c r="I4275">
        <v>2</v>
      </c>
      <c r="J4275" t="s">
        <v>22</v>
      </c>
    </row>
    <row r="4276" spans="1:10">
      <c r="A4276">
        <v>4282410750</v>
      </c>
      <c r="B4276" t="s">
        <v>41</v>
      </c>
      <c r="C4276">
        <v>10</v>
      </c>
      <c r="D4276">
        <v>428</v>
      </c>
      <c r="E4276">
        <v>241000</v>
      </c>
      <c r="F4276">
        <v>750</v>
      </c>
      <c r="G4276">
        <v>0</v>
      </c>
      <c r="H4276">
        <v>428</v>
      </c>
      <c r="I4276">
        <v>2</v>
      </c>
      <c r="J4276" t="s">
        <v>22</v>
      </c>
    </row>
    <row r="4277" spans="1:10">
      <c r="A4277">
        <v>4282410800</v>
      </c>
      <c r="B4277" t="s">
        <v>41</v>
      </c>
      <c r="C4277">
        <v>10</v>
      </c>
      <c r="D4277">
        <v>428</v>
      </c>
      <c r="E4277">
        <v>241000</v>
      </c>
      <c r="F4277">
        <v>0</v>
      </c>
      <c r="G4277">
        <v>0</v>
      </c>
      <c r="H4277">
        <v>800</v>
      </c>
      <c r="I4277">
        <v>2</v>
      </c>
      <c r="J4277" t="s">
        <v>22</v>
      </c>
    </row>
    <row r="4278" spans="1:10">
      <c r="A4278">
        <v>4282490000</v>
      </c>
      <c r="B4278" t="s">
        <v>94</v>
      </c>
      <c r="C4278">
        <v>60</v>
      </c>
      <c r="D4278">
        <v>428</v>
      </c>
      <c r="E4278">
        <v>249000</v>
      </c>
      <c r="F4278">
        <v>0</v>
      </c>
      <c r="G4278">
        <v>0</v>
      </c>
      <c r="H4278">
        <v>428</v>
      </c>
      <c r="I4278">
        <v>2</v>
      </c>
      <c r="J4278" t="s">
        <v>22</v>
      </c>
    </row>
    <row r="4279" spans="1:10">
      <c r="A4279">
        <v>4282490001</v>
      </c>
      <c r="B4279" t="s">
        <v>804</v>
      </c>
      <c r="C4279">
        <v>60</v>
      </c>
      <c r="D4279">
        <v>428</v>
      </c>
      <c r="E4279">
        <v>249000</v>
      </c>
      <c r="F4279">
        <v>0</v>
      </c>
      <c r="G4279">
        <v>0</v>
      </c>
      <c r="H4279">
        <v>428</v>
      </c>
      <c r="I4279">
        <v>2</v>
      </c>
      <c r="J4279" t="s">
        <v>22</v>
      </c>
    </row>
    <row r="4280" spans="1:10">
      <c r="A4280">
        <v>4282490002</v>
      </c>
      <c r="B4280" t="s">
        <v>805</v>
      </c>
      <c r="C4280">
        <v>60</v>
      </c>
      <c r="D4280">
        <v>428</v>
      </c>
      <c r="E4280">
        <v>249000</v>
      </c>
      <c r="F4280">
        <v>0</v>
      </c>
      <c r="G4280">
        <v>0</v>
      </c>
      <c r="H4280">
        <v>428</v>
      </c>
      <c r="I4280">
        <v>2</v>
      </c>
      <c r="J4280" t="s">
        <v>22</v>
      </c>
    </row>
    <row r="4281" spans="1:10">
      <c r="A4281">
        <v>4282490003</v>
      </c>
      <c r="B4281" t="s">
        <v>81</v>
      </c>
      <c r="C4281">
        <v>60</v>
      </c>
      <c r="D4281">
        <v>428</v>
      </c>
      <c r="E4281">
        <v>249000</v>
      </c>
      <c r="F4281">
        <v>0</v>
      </c>
      <c r="G4281">
        <v>0</v>
      </c>
      <c r="H4281">
        <v>428</v>
      </c>
      <c r="I4281">
        <v>2</v>
      </c>
      <c r="J4281" t="s">
        <v>22</v>
      </c>
    </row>
    <row r="4282" spans="1:10">
      <c r="A4282">
        <v>4282490004</v>
      </c>
      <c r="B4282" t="s">
        <v>806</v>
      </c>
      <c r="C4282">
        <v>60</v>
      </c>
      <c r="D4282">
        <v>428</v>
      </c>
      <c r="E4282">
        <v>249000</v>
      </c>
      <c r="F4282">
        <v>0</v>
      </c>
      <c r="G4282">
        <v>0</v>
      </c>
      <c r="H4282">
        <v>428</v>
      </c>
      <c r="I4282">
        <v>2</v>
      </c>
      <c r="J4282" t="s">
        <v>22</v>
      </c>
    </row>
    <row r="4283" spans="1:10">
      <c r="A4283">
        <v>4282490005</v>
      </c>
      <c r="B4283" t="s">
        <v>807</v>
      </c>
      <c r="C4283">
        <v>60</v>
      </c>
      <c r="D4283">
        <v>428</v>
      </c>
      <c r="E4283">
        <v>249000</v>
      </c>
      <c r="F4283">
        <v>0</v>
      </c>
      <c r="G4283">
        <v>0</v>
      </c>
      <c r="H4283">
        <v>428</v>
      </c>
      <c r="I4283">
        <v>2</v>
      </c>
      <c r="J4283" t="s">
        <v>22</v>
      </c>
    </row>
    <row r="4284" spans="1:10">
      <c r="A4284">
        <v>4282490006</v>
      </c>
      <c r="B4284" t="s">
        <v>808</v>
      </c>
      <c r="C4284">
        <v>60</v>
      </c>
      <c r="D4284">
        <v>428</v>
      </c>
      <c r="E4284">
        <v>249000</v>
      </c>
      <c r="F4284">
        <v>0</v>
      </c>
      <c r="G4284">
        <v>0</v>
      </c>
      <c r="H4284">
        <v>428</v>
      </c>
      <c r="I4284">
        <v>2</v>
      </c>
      <c r="J4284" t="s">
        <v>22</v>
      </c>
    </row>
    <row r="4285" spans="1:10">
      <c r="A4285">
        <v>4282490007</v>
      </c>
      <c r="B4285" t="s">
        <v>809</v>
      </c>
      <c r="C4285">
        <v>60</v>
      </c>
      <c r="D4285">
        <v>428</v>
      </c>
      <c r="E4285">
        <v>249000</v>
      </c>
      <c r="F4285">
        <v>0</v>
      </c>
      <c r="G4285">
        <v>0</v>
      </c>
      <c r="H4285">
        <v>428</v>
      </c>
      <c r="I4285">
        <v>2</v>
      </c>
      <c r="J4285" t="s">
        <v>22</v>
      </c>
    </row>
    <row r="4286" spans="1:10">
      <c r="A4286">
        <v>4282490008</v>
      </c>
      <c r="B4286" t="s">
        <v>810</v>
      </c>
      <c r="C4286">
        <v>60</v>
      </c>
      <c r="D4286">
        <v>428</v>
      </c>
      <c r="E4286">
        <v>249000</v>
      </c>
      <c r="F4286">
        <v>0</v>
      </c>
      <c r="G4286">
        <v>0</v>
      </c>
      <c r="H4286">
        <v>428</v>
      </c>
      <c r="I4286">
        <v>2</v>
      </c>
      <c r="J4286" t="s">
        <v>22</v>
      </c>
    </row>
    <row r="4287" spans="1:10">
      <c r="A4287">
        <v>4282490009</v>
      </c>
      <c r="B4287" t="s">
        <v>811</v>
      </c>
      <c r="C4287">
        <v>60</v>
      </c>
      <c r="D4287">
        <v>428</v>
      </c>
      <c r="E4287">
        <v>249000</v>
      </c>
      <c r="F4287">
        <v>0</v>
      </c>
      <c r="G4287">
        <v>0</v>
      </c>
      <c r="H4287">
        <v>428</v>
      </c>
      <c r="I4287">
        <v>2</v>
      </c>
      <c r="J4287" t="s">
        <v>22</v>
      </c>
    </row>
    <row r="4288" spans="1:10">
      <c r="A4288">
        <v>4282490010</v>
      </c>
      <c r="B4288" t="s">
        <v>812</v>
      </c>
      <c r="C4288">
        <v>60</v>
      </c>
      <c r="D4288">
        <v>428</v>
      </c>
      <c r="E4288">
        <v>249000</v>
      </c>
      <c r="F4288">
        <v>0</v>
      </c>
      <c r="G4288">
        <v>0</v>
      </c>
      <c r="H4288">
        <v>428</v>
      </c>
      <c r="I4288">
        <v>2</v>
      </c>
      <c r="J4288" t="s">
        <v>22</v>
      </c>
    </row>
    <row r="4289" spans="1:10">
      <c r="A4289">
        <v>4282490011</v>
      </c>
      <c r="B4289" t="s">
        <v>813</v>
      </c>
      <c r="C4289">
        <v>60</v>
      </c>
      <c r="D4289">
        <v>428</v>
      </c>
      <c r="E4289">
        <v>249000</v>
      </c>
      <c r="F4289">
        <v>0</v>
      </c>
      <c r="G4289">
        <v>0</v>
      </c>
      <c r="H4289">
        <v>428</v>
      </c>
      <c r="I4289">
        <v>2</v>
      </c>
      <c r="J4289" t="s">
        <v>22</v>
      </c>
    </row>
    <row r="4290" spans="1:10">
      <c r="A4290">
        <v>4282490012</v>
      </c>
      <c r="B4290" t="s">
        <v>891</v>
      </c>
      <c r="C4290">
        <v>60</v>
      </c>
      <c r="D4290">
        <v>428</v>
      </c>
      <c r="E4290">
        <v>249000</v>
      </c>
      <c r="F4290">
        <v>0</v>
      </c>
      <c r="G4290">
        <v>0</v>
      </c>
      <c r="H4290">
        <v>428</v>
      </c>
      <c r="I4290">
        <v>2</v>
      </c>
      <c r="J4290" t="s">
        <v>22</v>
      </c>
    </row>
    <row r="4291" spans="1:10">
      <c r="A4291">
        <v>4282490013</v>
      </c>
      <c r="B4291" t="s">
        <v>1853</v>
      </c>
      <c r="C4291">
        <v>60</v>
      </c>
      <c r="D4291">
        <v>428</v>
      </c>
      <c r="E4291">
        <v>249000</v>
      </c>
      <c r="F4291">
        <v>0</v>
      </c>
      <c r="G4291">
        <v>0</v>
      </c>
      <c r="H4291">
        <v>428</v>
      </c>
      <c r="I4291">
        <v>2</v>
      </c>
      <c r="J4291" t="s">
        <v>22</v>
      </c>
    </row>
    <row r="4292" spans="1:10">
      <c r="A4292">
        <v>4282490014</v>
      </c>
      <c r="B4292" t="s">
        <v>896</v>
      </c>
      <c r="C4292">
        <v>60</v>
      </c>
      <c r="D4292">
        <v>428</v>
      </c>
      <c r="E4292">
        <v>249000</v>
      </c>
      <c r="F4292">
        <v>0</v>
      </c>
      <c r="G4292">
        <v>0</v>
      </c>
      <c r="H4292">
        <v>428</v>
      </c>
      <c r="I4292">
        <v>2</v>
      </c>
      <c r="J4292" t="s">
        <v>22</v>
      </c>
    </row>
    <row r="4293" spans="1:10">
      <c r="A4293">
        <v>4282490015</v>
      </c>
      <c r="B4293" t="s">
        <v>1415</v>
      </c>
      <c r="C4293">
        <v>60</v>
      </c>
      <c r="D4293">
        <v>428</v>
      </c>
      <c r="E4293">
        <v>249000</v>
      </c>
      <c r="F4293">
        <v>0</v>
      </c>
      <c r="G4293">
        <v>0</v>
      </c>
      <c r="H4293">
        <v>428</v>
      </c>
      <c r="I4293">
        <v>2</v>
      </c>
      <c r="J4293" t="s">
        <v>22</v>
      </c>
    </row>
    <row r="4294" spans="1:10">
      <c r="A4294">
        <v>4282490016</v>
      </c>
      <c r="B4294" t="s">
        <v>1416</v>
      </c>
      <c r="C4294">
        <v>60</v>
      </c>
      <c r="D4294">
        <v>428</v>
      </c>
      <c r="E4294">
        <v>249000</v>
      </c>
      <c r="F4294">
        <v>0</v>
      </c>
      <c r="G4294">
        <v>0</v>
      </c>
      <c r="H4294">
        <v>428</v>
      </c>
      <c r="I4294">
        <v>2</v>
      </c>
      <c r="J4294" t="s">
        <v>22</v>
      </c>
    </row>
    <row r="4295" spans="1:10">
      <c r="A4295">
        <v>4282490017</v>
      </c>
      <c r="B4295" t="s">
        <v>1417</v>
      </c>
      <c r="C4295">
        <v>60</v>
      </c>
      <c r="D4295">
        <v>428</v>
      </c>
      <c r="E4295">
        <v>249000</v>
      </c>
      <c r="F4295">
        <v>0</v>
      </c>
      <c r="G4295">
        <v>0</v>
      </c>
      <c r="H4295">
        <v>428</v>
      </c>
      <c r="I4295">
        <v>2</v>
      </c>
      <c r="J4295" t="s">
        <v>22</v>
      </c>
    </row>
    <row r="4296" spans="1:10">
      <c r="A4296">
        <v>4282490018</v>
      </c>
      <c r="B4296" t="s">
        <v>1513</v>
      </c>
      <c r="C4296">
        <v>60</v>
      </c>
      <c r="D4296">
        <v>428</v>
      </c>
      <c r="E4296">
        <v>249000</v>
      </c>
      <c r="F4296">
        <v>0</v>
      </c>
      <c r="G4296">
        <v>0</v>
      </c>
      <c r="H4296">
        <v>428</v>
      </c>
      <c r="I4296">
        <v>2</v>
      </c>
      <c r="J4296" t="s">
        <v>22</v>
      </c>
    </row>
    <row r="4297" spans="1:10">
      <c r="A4297">
        <v>4282490020</v>
      </c>
      <c r="B4297" t="s">
        <v>1854</v>
      </c>
      <c r="C4297">
        <v>60</v>
      </c>
      <c r="D4297">
        <v>428</v>
      </c>
      <c r="E4297">
        <v>249000</v>
      </c>
      <c r="F4297">
        <v>0</v>
      </c>
      <c r="G4297">
        <v>0</v>
      </c>
      <c r="H4297">
        <v>428</v>
      </c>
      <c r="I4297">
        <v>2</v>
      </c>
      <c r="J4297" t="s">
        <v>22</v>
      </c>
    </row>
    <row r="4298" spans="1:10">
      <c r="A4298">
        <v>4282490022</v>
      </c>
      <c r="B4298" t="s">
        <v>1855</v>
      </c>
      <c r="C4298">
        <v>60</v>
      </c>
      <c r="D4298">
        <v>428</v>
      </c>
      <c r="E4298">
        <v>249000</v>
      </c>
      <c r="F4298">
        <v>0</v>
      </c>
      <c r="G4298">
        <v>0</v>
      </c>
      <c r="H4298">
        <v>428</v>
      </c>
      <c r="I4298">
        <v>2</v>
      </c>
      <c r="J4298" t="s">
        <v>22</v>
      </c>
    </row>
    <row r="4299" spans="1:10">
      <c r="A4299">
        <v>4282490023</v>
      </c>
      <c r="B4299" t="s">
        <v>1856</v>
      </c>
      <c r="C4299">
        <v>60</v>
      </c>
      <c r="D4299">
        <v>428</v>
      </c>
      <c r="E4299">
        <v>249000</v>
      </c>
      <c r="F4299">
        <v>0</v>
      </c>
      <c r="G4299">
        <v>0</v>
      </c>
      <c r="H4299">
        <v>428</v>
      </c>
      <c r="I4299">
        <v>2</v>
      </c>
      <c r="J4299" t="s">
        <v>22</v>
      </c>
    </row>
    <row r="4300" spans="1:10">
      <c r="A4300">
        <v>4282490024</v>
      </c>
      <c r="B4300" t="s">
        <v>1857</v>
      </c>
      <c r="C4300">
        <v>60</v>
      </c>
      <c r="D4300">
        <v>428</v>
      </c>
      <c r="E4300">
        <v>249000</v>
      </c>
      <c r="F4300">
        <v>0</v>
      </c>
      <c r="G4300">
        <v>0</v>
      </c>
      <c r="H4300">
        <v>428</v>
      </c>
      <c r="I4300">
        <v>2</v>
      </c>
      <c r="J4300" t="s">
        <v>22</v>
      </c>
    </row>
    <row r="4301" spans="1:10">
      <c r="A4301">
        <v>4282531001</v>
      </c>
      <c r="B4301" t="s">
        <v>42</v>
      </c>
      <c r="C4301">
        <v>10</v>
      </c>
      <c r="D4301">
        <v>428</v>
      </c>
      <c r="E4301">
        <v>253100</v>
      </c>
      <c r="F4301">
        <v>0</v>
      </c>
      <c r="G4301">
        <v>0</v>
      </c>
      <c r="H4301">
        <v>823</v>
      </c>
      <c r="I4301">
        <v>3</v>
      </c>
      <c r="J4301" t="s">
        <v>22</v>
      </c>
    </row>
    <row r="4302" spans="1:10">
      <c r="A4302">
        <v>4282531081</v>
      </c>
      <c r="B4302" t="s">
        <v>42</v>
      </c>
      <c r="C4302">
        <v>81</v>
      </c>
      <c r="D4302">
        <v>428</v>
      </c>
      <c r="E4302">
        <v>253100</v>
      </c>
      <c r="F4302">
        <v>0</v>
      </c>
      <c r="G4302">
        <v>0</v>
      </c>
      <c r="H4302">
        <v>428</v>
      </c>
      <c r="I4302">
        <v>2</v>
      </c>
      <c r="J4302" t="s">
        <v>22</v>
      </c>
    </row>
    <row r="4303" spans="1:10">
      <c r="A4303">
        <v>4282531083</v>
      </c>
      <c r="B4303" t="s">
        <v>42</v>
      </c>
      <c r="C4303">
        <v>83</v>
      </c>
      <c r="D4303">
        <v>428</v>
      </c>
      <c r="E4303">
        <v>253100</v>
      </c>
      <c r="F4303">
        <v>0</v>
      </c>
      <c r="G4303">
        <v>0</v>
      </c>
      <c r="H4303">
        <v>800</v>
      </c>
      <c r="I4303">
        <v>3</v>
      </c>
      <c r="J4303" t="s">
        <v>22</v>
      </c>
    </row>
    <row r="4304" spans="1:10">
      <c r="A4304">
        <v>4282531765</v>
      </c>
      <c r="B4304" t="s">
        <v>243</v>
      </c>
      <c r="C4304">
        <v>10</v>
      </c>
      <c r="D4304">
        <v>428</v>
      </c>
      <c r="E4304">
        <v>253100</v>
      </c>
      <c r="F4304">
        <v>765</v>
      </c>
      <c r="G4304">
        <v>0</v>
      </c>
      <c r="H4304">
        <v>823</v>
      </c>
      <c r="I4304">
        <v>3</v>
      </c>
      <c r="J4304" t="s">
        <v>22</v>
      </c>
    </row>
    <row r="4305" spans="1:10">
      <c r="A4305">
        <v>4282531800</v>
      </c>
      <c r="B4305" t="s">
        <v>42</v>
      </c>
      <c r="C4305">
        <v>10</v>
      </c>
      <c r="D4305">
        <v>428</v>
      </c>
      <c r="E4305">
        <v>253100</v>
      </c>
      <c r="F4305">
        <v>0</v>
      </c>
      <c r="G4305">
        <v>0</v>
      </c>
      <c r="H4305">
        <v>800</v>
      </c>
      <c r="I4305">
        <v>2</v>
      </c>
      <c r="J4305" t="s">
        <v>22</v>
      </c>
    </row>
    <row r="4306" spans="1:10">
      <c r="A4306">
        <v>4282531883</v>
      </c>
      <c r="B4306" t="s">
        <v>42</v>
      </c>
      <c r="C4306">
        <v>83</v>
      </c>
      <c r="D4306">
        <v>428</v>
      </c>
      <c r="E4306">
        <v>253100</v>
      </c>
      <c r="F4306">
        <v>0</v>
      </c>
      <c r="G4306">
        <v>0</v>
      </c>
      <c r="H4306">
        <v>800</v>
      </c>
      <c r="I4306">
        <v>2</v>
      </c>
      <c r="J4306" t="s">
        <v>22</v>
      </c>
    </row>
    <row r="4307" spans="1:10">
      <c r="A4307">
        <v>4282533000</v>
      </c>
      <c r="B4307" t="s">
        <v>43</v>
      </c>
      <c r="C4307">
        <v>10</v>
      </c>
      <c r="D4307">
        <v>428</v>
      </c>
      <c r="E4307">
        <v>253300</v>
      </c>
      <c r="F4307">
        <v>0</v>
      </c>
      <c r="G4307">
        <v>0</v>
      </c>
      <c r="H4307">
        <v>428</v>
      </c>
      <c r="I4307">
        <v>2</v>
      </c>
      <c r="J4307" t="s">
        <v>22</v>
      </c>
    </row>
    <row r="4308" spans="1:10">
      <c r="A4308">
        <v>4282533800</v>
      </c>
      <c r="B4308" t="s">
        <v>43</v>
      </c>
      <c r="C4308">
        <v>10</v>
      </c>
      <c r="D4308">
        <v>428</v>
      </c>
      <c r="E4308">
        <v>253300</v>
      </c>
      <c r="F4308">
        <v>0</v>
      </c>
      <c r="G4308">
        <v>0</v>
      </c>
      <c r="H4308">
        <v>800</v>
      </c>
      <c r="I4308">
        <v>2</v>
      </c>
      <c r="J4308" t="s">
        <v>22</v>
      </c>
    </row>
    <row r="4309" spans="1:10">
      <c r="A4309">
        <v>4282537001</v>
      </c>
      <c r="B4309" t="s">
        <v>142</v>
      </c>
      <c r="C4309">
        <v>10</v>
      </c>
      <c r="D4309">
        <v>428</v>
      </c>
      <c r="E4309">
        <v>253700</v>
      </c>
      <c r="F4309">
        <v>0</v>
      </c>
      <c r="G4309">
        <v>0</v>
      </c>
      <c r="H4309">
        <v>804</v>
      </c>
      <c r="I4309">
        <v>2</v>
      </c>
      <c r="J4309" t="s">
        <v>22</v>
      </c>
    </row>
    <row r="4310" spans="1:10">
      <c r="A4310">
        <v>4282537800</v>
      </c>
      <c r="B4310" t="s">
        <v>142</v>
      </c>
      <c r="C4310">
        <v>10</v>
      </c>
      <c r="D4310">
        <v>428</v>
      </c>
      <c r="E4310">
        <v>253700</v>
      </c>
      <c r="F4310">
        <v>0</v>
      </c>
      <c r="G4310">
        <v>0</v>
      </c>
      <c r="H4310">
        <v>800</v>
      </c>
      <c r="I4310">
        <v>2</v>
      </c>
      <c r="J4310" t="s">
        <v>22</v>
      </c>
    </row>
    <row r="4311" spans="1:10">
      <c r="A4311">
        <v>4282542000</v>
      </c>
      <c r="B4311" t="s">
        <v>244</v>
      </c>
      <c r="C4311">
        <v>10</v>
      </c>
      <c r="D4311">
        <v>428</v>
      </c>
      <c r="E4311">
        <v>254200</v>
      </c>
      <c r="F4311">
        <v>0</v>
      </c>
      <c r="G4311">
        <v>0</v>
      </c>
      <c r="H4311">
        <v>428</v>
      </c>
      <c r="I4311">
        <v>2</v>
      </c>
      <c r="J4311" t="s">
        <v>22</v>
      </c>
    </row>
    <row r="4312" spans="1:10">
      <c r="A4312">
        <v>4282543000</v>
      </c>
      <c r="B4312" t="s">
        <v>44</v>
      </c>
      <c r="C4312">
        <v>10</v>
      </c>
      <c r="D4312">
        <v>428</v>
      </c>
      <c r="E4312">
        <v>254300</v>
      </c>
      <c r="F4312">
        <v>0</v>
      </c>
      <c r="G4312">
        <v>0</v>
      </c>
      <c r="H4312">
        <v>428</v>
      </c>
      <c r="I4312">
        <v>2</v>
      </c>
      <c r="J4312" t="s">
        <v>22</v>
      </c>
    </row>
    <row r="4313" spans="1:10">
      <c r="A4313">
        <v>4282544000</v>
      </c>
      <c r="B4313" t="s">
        <v>93</v>
      </c>
      <c r="C4313">
        <v>10</v>
      </c>
      <c r="D4313">
        <v>428</v>
      </c>
      <c r="E4313">
        <v>254410</v>
      </c>
      <c r="F4313">
        <v>0</v>
      </c>
      <c r="G4313">
        <v>0</v>
      </c>
      <c r="H4313">
        <v>428</v>
      </c>
      <c r="I4313">
        <v>2</v>
      </c>
      <c r="J4313" t="s">
        <v>22</v>
      </c>
    </row>
    <row r="4314" spans="1:10">
      <c r="A4314">
        <v>4282546000</v>
      </c>
      <c r="B4314" t="s">
        <v>60</v>
      </c>
      <c r="C4314">
        <v>10</v>
      </c>
      <c r="D4314">
        <v>428</v>
      </c>
      <c r="E4314">
        <v>254490</v>
      </c>
      <c r="F4314">
        <v>0</v>
      </c>
      <c r="G4314">
        <v>0</v>
      </c>
      <c r="H4314">
        <v>428</v>
      </c>
      <c r="I4314">
        <v>2</v>
      </c>
      <c r="J4314" t="s">
        <v>22</v>
      </c>
    </row>
    <row r="4315" spans="1:10">
      <c r="A4315">
        <v>4282551000</v>
      </c>
      <c r="B4315" t="s">
        <v>154</v>
      </c>
      <c r="C4315">
        <v>10</v>
      </c>
      <c r="D4315">
        <v>428</v>
      </c>
      <c r="E4315">
        <v>255100</v>
      </c>
      <c r="F4315">
        <v>0</v>
      </c>
      <c r="G4315">
        <v>0</v>
      </c>
      <c r="H4315">
        <v>428</v>
      </c>
      <c r="I4315">
        <v>3</v>
      </c>
      <c r="J4315" t="s">
        <v>22</v>
      </c>
    </row>
    <row r="4316" spans="1:10">
      <c r="A4316">
        <v>4282554000</v>
      </c>
      <c r="B4316" t="s">
        <v>814</v>
      </c>
      <c r="C4316">
        <v>10</v>
      </c>
      <c r="D4316">
        <v>428</v>
      </c>
      <c r="E4316">
        <v>255400</v>
      </c>
      <c r="F4316">
        <v>0</v>
      </c>
      <c r="G4316">
        <v>0</v>
      </c>
      <c r="H4316">
        <v>808</v>
      </c>
      <c r="I4316">
        <v>2</v>
      </c>
      <c r="J4316" t="s">
        <v>22</v>
      </c>
    </row>
    <row r="4317" spans="1:10">
      <c r="A4317">
        <v>4282554083</v>
      </c>
      <c r="B4317" t="s">
        <v>245</v>
      </c>
      <c r="C4317">
        <v>83</v>
      </c>
      <c r="D4317">
        <v>428</v>
      </c>
      <c r="E4317">
        <v>255400</v>
      </c>
      <c r="F4317">
        <v>0</v>
      </c>
      <c r="G4317">
        <v>0</v>
      </c>
      <c r="H4317">
        <v>808</v>
      </c>
      <c r="I4317">
        <v>2</v>
      </c>
      <c r="J4317" t="s">
        <v>22</v>
      </c>
    </row>
    <row r="4318" spans="1:10">
      <c r="A4318">
        <v>4282554765</v>
      </c>
      <c r="B4318" t="s">
        <v>245</v>
      </c>
      <c r="C4318">
        <v>10</v>
      </c>
      <c r="D4318">
        <v>428</v>
      </c>
      <c r="E4318">
        <v>255400</v>
      </c>
      <c r="F4318">
        <v>765</v>
      </c>
      <c r="G4318">
        <v>0</v>
      </c>
      <c r="H4318">
        <v>428</v>
      </c>
      <c r="I4318">
        <v>2</v>
      </c>
      <c r="J4318" t="s">
        <v>22</v>
      </c>
    </row>
    <row r="4319" spans="1:10">
      <c r="A4319">
        <v>4282567000</v>
      </c>
      <c r="B4319" t="s">
        <v>45</v>
      </c>
      <c r="C4319">
        <v>10</v>
      </c>
      <c r="D4319">
        <v>428</v>
      </c>
      <c r="E4319">
        <v>256770</v>
      </c>
      <c r="F4319">
        <v>0</v>
      </c>
      <c r="G4319">
        <v>0</v>
      </c>
      <c r="H4319">
        <v>428</v>
      </c>
      <c r="I4319">
        <v>2</v>
      </c>
      <c r="J4319" t="s">
        <v>22</v>
      </c>
    </row>
    <row r="4320" spans="1:10">
      <c r="A4320">
        <v>4282572001</v>
      </c>
      <c r="B4320" t="s">
        <v>46</v>
      </c>
      <c r="C4320">
        <v>50</v>
      </c>
      <c r="D4320">
        <v>428</v>
      </c>
      <c r="E4320">
        <v>257220</v>
      </c>
      <c r="F4320">
        <v>0</v>
      </c>
      <c r="G4320">
        <v>0</v>
      </c>
      <c r="H4320">
        <v>824</v>
      </c>
      <c r="I4320">
        <v>2</v>
      </c>
      <c r="J4320" t="s">
        <v>22</v>
      </c>
    </row>
    <row r="4321" spans="1:10">
      <c r="A4321">
        <v>4282800765</v>
      </c>
      <c r="B4321" t="s">
        <v>247</v>
      </c>
      <c r="C4321">
        <v>10</v>
      </c>
      <c r="D4321">
        <v>428</v>
      </c>
      <c r="E4321">
        <v>280000</v>
      </c>
      <c r="F4321">
        <v>765</v>
      </c>
      <c r="G4321">
        <v>0</v>
      </c>
      <c r="H4321">
        <v>808</v>
      </c>
      <c r="I4321">
        <v>3</v>
      </c>
      <c r="J4321" t="s">
        <v>22</v>
      </c>
    </row>
    <row r="4322" spans="1:10">
      <c r="A4322">
        <v>4282910111</v>
      </c>
      <c r="B4322" t="s">
        <v>48</v>
      </c>
      <c r="C4322">
        <v>27</v>
      </c>
      <c r="D4322">
        <v>428</v>
      </c>
      <c r="E4322">
        <v>291000</v>
      </c>
      <c r="F4322">
        <v>11</v>
      </c>
      <c r="G4322">
        <v>0</v>
      </c>
      <c r="H4322">
        <v>815</v>
      </c>
      <c r="I4322">
        <v>2</v>
      </c>
      <c r="J4322" t="s">
        <v>22</v>
      </c>
    </row>
    <row r="4323" spans="1:10">
      <c r="A4323">
        <v>4282910800</v>
      </c>
      <c r="B4323" t="s">
        <v>48</v>
      </c>
      <c r="C4323">
        <v>10</v>
      </c>
      <c r="D4323">
        <v>428</v>
      </c>
      <c r="E4323">
        <v>291000</v>
      </c>
      <c r="F4323">
        <v>0</v>
      </c>
      <c r="G4323">
        <v>0</v>
      </c>
      <c r="H4323">
        <v>800</v>
      </c>
      <c r="I4323">
        <v>2</v>
      </c>
      <c r="J4323" t="s">
        <v>22</v>
      </c>
    </row>
    <row r="4324" spans="1:10">
      <c r="A4324">
        <v>4282954765</v>
      </c>
      <c r="B4324" t="s">
        <v>299</v>
      </c>
      <c r="C4324">
        <v>10</v>
      </c>
      <c r="D4324">
        <v>428</v>
      </c>
      <c r="E4324">
        <v>295400</v>
      </c>
      <c r="F4324">
        <v>765</v>
      </c>
      <c r="G4324">
        <v>0</v>
      </c>
      <c r="H4324">
        <v>808</v>
      </c>
      <c r="I4324">
        <v>2</v>
      </c>
      <c r="J4324" t="s">
        <v>22</v>
      </c>
    </row>
    <row r="4325" spans="1:10">
      <c r="A4325">
        <v>4285000000</v>
      </c>
      <c r="B4325" t="s">
        <v>49</v>
      </c>
      <c r="C4325">
        <v>10</v>
      </c>
      <c r="D4325">
        <v>428</v>
      </c>
      <c r="E4325">
        <v>500000</v>
      </c>
      <c r="F4325">
        <v>0</v>
      </c>
      <c r="G4325">
        <v>0</v>
      </c>
      <c r="H4325">
        <v>808</v>
      </c>
      <c r="I4325">
        <v>2</v>
      </c>
      <c r="J4325" t="s">
        <v>22</v>
      </c>
    </row>
    <row r="4326" spans="1:10">
      <c r="A4326">
        <v>4285000001</v>
      </c>
      <c r="B4326" t="s">
        <v>205</v>
      </c>
      <c r="C4326">
        <v>10</v>
      </c>
      <c r="D4326">
        <v>428</v>
      </c>
      <c r="E4326">
        <v>500000</v>
      </c>
      <c r="F4326">
        <v>0</v>
      </c>
      <c r="G4326">
        <v>0</v>
      </c>
      <c r="H4326">
        <v>808</v>
      </c>
      <c r="I4326">
        <v>2</v>
      </c>
      <c r="J4326" t="s">
        <v>22</v>
      </c>
    </row>
    <row r="4327" spans="1:10">
      <c r="A4327">
        <v>4291100714</v>
      </c>
      <c r="B4327" t="s">
        <v>660</v>
      </c>
      <c r="C4327">
        <v>10</v>
      </c>
      <c r="D4327">
        <v>429</v>
      </c>
      <c r="E4327">
        <v>110000</v>
      </c>
      <c r="F4327">
        <v>714</v>
      </c>
      <c r="G4327">
        <v>1</v>
      </c>
      <c r="H4327">
        <v>815</v>
      </c>
      <c r="I4327">
        <v>2</v>
      </c>
      <c r="J4327" t="s">
        <v>22</v>
      </c>
    </row>
    <row r="4328" spans="1:10">
      <c r="A4328">
        <v>4291550119</v>
      </c>
      <c r="B4328" t="s">
        <v>127</v>
      </c>
      <c r="C4328">
        <v>27</v>
      </c>
      <c r="D4328">
        <v>429</v>
      </c>
      <c r="E4328">
        <v>155000</v>
      </c>
      <c r="F4328">
        <v>19</v>
      </c>
      <c r="G4328">
        <v>0</v>
      </c>
      <c r="H4328">
        <v>424</v>
      </c>
      <c r="I4328">
        <v>2</v>
      </c>
      <c r="J4328" t="s">
        <v>22</v>
      </c>
    </row>
    <row r="4329" spans="1:10">
      <c r="A4329">
        <v>4291561111</v>
      </c>
      <c r="B4329" t="s">
        <v>121</v>
      </c>
      <c r="C4329">
        <v>27</v>
      </c>
      <c r="D4329">
        <v>429</v>
      </c>
      <c r="E4329">
        <v>156100</v>
      </c>
      <c r="F4329">
        <v>11</v>
      </c>
      <c r="G4329">
        <v>0</v>
      </c>
      <c r="H4329">
        <v>815</v>
      </c>
      <c r="I4329">
        <v>2</v>
      </c>
      <c r="J4329" t="s">
        <v>22</v>
      </c>
    </row>
    <row r="4330" spans="1:10">
      <c r="A4330">
        <v>4291561119</v>
      </c>
      <c r="B4330" t="s">
        <v>121</v>
      </c>
      <c r="C4330">
        <v>27</v>
      </c>
      <c r="D4330">
        <v>429</v>
      </c>
      <c r="E4330">
        <v>156100</v>
      </c>
      <c r="F4330">
        <v>19</v>
      </c>
      <c r="G4330">
        <v>0</v>
      </c>
      <c r="H4330">
        <v>424</v>
      </c>
      <c r="I4330">
        <v>2</v>
      </c>
      <c r="J4330" t="s">
        <v>22</v>
      </c>
    </row>
    <row r="4331" spans="1:10">
      <c r="A4331">
        <v>4291580111</v>
      </c>
      <c r="B4331" t="s">
        <v>70</v>
      </c>
      <c r="C4331">
        <v>27</v>
      </c>
      <c r="D4331">
        <v>429</v>
      </c>
      <c r="E4331">
        <v>158000</v>
      </c>
      <c r="F4331">
        <v>11</v>
      </c>
      <c r="G4331">
        <v>0</v>
      </c>
      <c r="H4331">
        <v>815</v>
      </c>
      <c r="I4331">
        <v>2</v>
      </c>
      <c r="J4331" t="s">
        <v>22</v>
      </c>
    </row>
    <row r="4332" spans="1:10">
      <c r="A4332">
        <v>4291580119</v>
      </c>
      <c r="B4332" t="s">
        <v>70</v>
      </c>
      <c r="C4332">
        <v>27</v>
      </c>
      <c r="D4332">
        <v>429</v>
      </c>
      <c r="E4332">
        <v>158000</v>
      </c>
      <c r="F4332">
        <v>19</v>
      </c>
      <c r="G4332">
        <v>0</v>
      </c>
      <c r="H4332">
        <v>424</v>
      </c>
      <c r="I4332">
        <v>2</v>
      </c>
      <c r="J4332" t="s">
        <v>22</v>
      </c>
    </row>
    <row r="4333" spans="1:10">
      <c r="A4333">
        <v>4291591111</v>
      </c>
      <c r="B4333" t="s">
        <v>71</v>
      </c>
      <c r="C4333">
        <v>27</v>
      </c>
      <c r="D4333">
        <v>429</v>
      </c>
      <c r="E4333">
        <v>159100</v>
      </c>
      <c r="F4333">
        <v>11</v>
      </c>
      <c r="G4333">
        <v>0</v>
      </c>
      <c r="H4333">
        <v>815</v>
      </c>
      <c r="I4333">
        <v>2</v>
      </c>
      <c r="J4333" t="s">
        <v>22</v>
      </c>
    </row>
    <row r="4334" spans="1:10">
      <c r="A4334">
        <v>4291592111</v>
      </c>
      <c r="B4334" t="s">
        <v>287</v>
      </c>
      <c r="C4334">
        <v>27</v>
      </c>
      <c r="D4334">
        <v>429</v>
      </c>
      <c r="E4334">
        <v>159200</v>
      </c>
      <c r="F4334">
        <v>11</v>
      </c>
      <c r="G4334">
        <v>1</v>
      </c>
      <c r="H4334">
        <v>815</v>
      </c>
      <c r="I4334">
        <v>2</v>
      </c>
      <c r="J4334" t="s">
        <v>22</v>
      </c>
    </row>
    <row r="4335" spans="1:10">
      <c r="A4335">
        <v>4291594111</v>
      </c>
      <c r="B4335" t="s">
        <v>1388</v>
      </c>
      <c r="C4335">
        <v>27</v>
      </c>
      <c r="D4335">
        <v>429</v>
      </c>
      <c r="E4335">
        <v>159100</v>
      </c>
      <c r="F4335">
        <v>11</v>
      </c>
      <c r="G4335">
        <v>1</v>
      </c>
      <c r="H4335">
        <v>815</v>
      </c>
      <c r="I4335">
        <v>2</v>
      </c>
      <c r="J4335" t="s">
        <v>22</v>
      </c>
    </row>
    <row r="4336" spans="1:10">
      <c r="A4336">
        <v>4292213119</v>
      </c>
      <c r="B4336" t="s">
        <v>36</v>
      </c>
      <c r="C4336">
        <v>27</v>
      </c>
      <c r="D4336">
        <v>429</v>
      </c>
      <c r="E4336">
        <v>221300</v>
      </c>
      <c r="F4336">
        <v>19</v>
      </c>
      <c r="G4336">
        <v>0</v>
      </c>
      <c r="H4336">
        <v>424</v>
      </c>
      <c r="I4336">
        <v>2</v>
      </c>
      <c r="J4336" t="s">
        <v>22</v>
      </c>
    </row>
    <row r="4337" spans="1:10">
      <c r="A4337">
        <v>6001100141</v>
      </c>
      <c r="B4337" t="s">
        <v>24</v>
      </c>
      <c r="C4337">
        <v>10</v>
      </c>
      <c r="D4337">
        <v>600</v>
      </c>
      <c r="E4337">
        <v>110000</v>
      </c>
      <c r="F4337">
        <v>141</v>
      </c>
      <c r="G4337">
        <v>0</v>
      </c>
      <c r="H4337">
        <v>816</v>
      </c>
      <c r="I4337">
        <v>2</v>
      </c>
      <c r="J4337" t="s">
        <v>22</v>
      </c>
    </row>
    <row r="4338" spans="1:10">
      <c r="A4338">
        <v>6001100160</v>
      </c>
      <c r="B4338" t="s">
        <v>1795</v>
      </c>
      <c r="C4338">
        <v>10</v>
      </c>
      <c r="D4338">
        <v>600</v>
      </c>
      <c r="E4338">
        <v>110000</v>
      </c>
      <c r="F4338">
        <v>160</v>
      </c>
      <c r="G4338">
        <v>0</v>
      </c>
      <c r="H4338">
        <v>816</v>
      </c>
      <c r="I4338">
        <v>2</v>
      </c>
      <c r="J4338" t="s">
        <v>22</v>
      </c>
    </row>
    <row r="4339" spans="1:10">
      <c r="A4339">
        <v>6001100162</v>
      </c>
      <c r="B4339" t="s">
        <v>125</v>
      </c>
      <c r="C4339">
        <v>10</v>
      </c>
      <c r="D4339">
        <v>600</v>
      </c>
      <c r="E4339">
        <v>110000</v>
      </c>
      <c r="F4339">
        <v>162</v>
      </c>
      <c r="G4339">
        <v>0</v>
      </c>
      <c r="H4339">
        <v>816</v>
      </c>
      <c r="I4339">
        <v>2</v>
      </c>
      <c r="J4339" t="s">
        <v>22</v>
      </c>
    </row>
    <row r="4340" spans="1:10">
      <c r="A4340">
        <v>6001100381</v>
      </c>
      <c r="B4340" t="s">
        <v>125</v>
      </c>
      <c r="C4340">
        <v>10</v>
      </c>
      <c r="D4340">
        <v>600</v>
      </c>
      <c r="E4340">
        <v>110000</v>
      </c>
      <c r="F4340">
        <v>381</v>
      </c>
      <c r="G4340">
        <v>0</v>
      </c>
      <c r="H4340">
        <v>841</v>
      </c>
      <c r="I4340">
        <v>2</v>
      </c>
      <c r="J4340" t="s">
        <v>22</v>
      </c>
    </row>
    <row r="4341" spans="1:10">
      <c r="A4341">
        <v>6001100604</v>
      </c>
      <c r="B4341" t="s">
        <v>24</v>
      </c>
      <c r="C4341">
        <v>10</v>
      </c>
      <c r="D4341">
        <v>600</v>
      </c>
      <c r="E4341">
        <v>110000</v>
      </c>
      <c r="F4341">
        <v>604</v>
      </c>
      <c r="G4341">
        <v>0</v>
      </c>
      <c r="H4341">
        <v>819</v>
      </c>
      <c r="I4341">
        <v>2</v>
      </c>
      <c r="J4341" t="s">
        <v>22</v>
      </c>
    </row>
    <row r="4342" spans="1:10">
      <c r="A4342">
        <v>6001100714</v>
      </c>
      <c r="B4342" t="s">
        <v>660</v>
      </c>
      <c r="C4342">
        <v>10</v>
      </c>
      <c r="D4342">
        <v>600</v>
      </c>
      <c r="E4342">
        <v>110000</v>
      </c>
      <c r="F4342">
        <v>714</v>
      </c>
      <c r="G4342">
        <v>1</v>
      </c>
      <c r="H4342">
        <v>816</v>
      </c>
      <c r="I4342">
        <v>2</v>
      </c>
      <c r="J4342" t="s">
        <v>22</v>
      </c>
    </row>
    <row r="4343" spans="1:10">
      <c r="A4343">
        <v>6001200141</v>
      </c>
      <c r="B4343" t="s">
        <v>63</v>
      </c>
      <c r="C4343">
        <v>10</v>
      </c>
      <c r="D4343">
        <v>600</v>
      </c>
      <c r="E4343">
        <v>120000</v>
      </c>
      <c r="F4343">
        <v>141</v>
      </c>
      <c r="G4343">
        <v>0</v>
      </c>
      <c r="H4343">
        <v>816</v>
      </c>
      <c r="I4343">
        <v>2</v>
      </c>
      <c r="J4343" t="s">
        <v>22</v>
      </c>
    </row>
    <row r="4344" spans="1:10">
      <c r="A4344">
        <v>6001200160</v>
      </c>
      <c r="B4344" t="s">
        <v>1796</v>
      </c>
      <c r="C4344">
        <v>10</v>
      </c>
      <c r="D4344">
        <v>600</v>
      </c>
      <c r="E4344">
        <v>120000</v>
      </c>
      <c r="F4344">
        <v>160</v>
      </c>
      <c r="G4344">
        <v>0</v>
      </c>
      <c r="H4344">
        <v>816</v>
      </c>
      <c r="I4344">
        <v>2</v>
      </c>
      <c r="J4344" t="s">
        <v>22</v>
      </c>
    </row>
    <row r="4345" spans="1:10">
      <c r="A4345">
        <v>6001200162</v>
      </c>
      <c r="B4345" t="s">
        <v>63</v>
      </c>
      <c r="C4345">
        <v>10</v>
      </c>
      <c r="D4345">
        <v>600</v>
      </c>
      <c r="E4345">
        <v>120000</v>
      </c>
      <c r="F4345">
        <v>162</v>
      </c>
      <c r="G4345">
        <v>0</v>
      </c>
      <c r="H4345">
        <v>816</v>
      </c>
      <c r="I4345">
        <v>2</v>
      </c>
      <c r="J4345" t="s">
        <v>22</v>
      </c>
    </row>
    <row r="4346" spans="1:10">
      <c r="A4346">
        <v>6001200381</v>
      </c>
      <c r="B4346" t="s">
        <v>63</v>
      </c>
      <c r="C4346">
        <v>10</v>
      </c>
      <c r="D4346">
        <v>600</v>
      </c>
      <c r="E4346">
        <v>120000</v>
      </c>
      <c r="F4346">
        <v>381</v>
      </c>
      <c r="G4346">
        <v>0</v>
      </c>
      <c r="H4346">
        <v>841</v>
      </c>
      <c r="I4346">
        <v>2</v>
      </c>
      <c r="J4346" t="s">
        <v>22</v>
      </c>
    </row>
    <row r="4347" spans="1:10">
      <c r="A4347">
        <v>6001220141</v>
      </c>
      <c r="B4347" t="s">
        <v>26</v>
      </c>
      <c r="C4347">
        <v>10</v>
      </c>
      <c r="D4347">
        <v>600</v>
      </c>
      <c r="E4347">
        <v>122000</v>
      </c>
      <c r="F4347">
        <v>141</v>
      </c>
      <c r="G4347">
        <v>0</v>
      </c>
      <c r="H4347">
        <v>816</v>
      </c>
      <c r="I4347">
        <v>2</v>
      </c>
      <c r="J4347" t="s">
        <v>22</v>
      </c>
    </row>
    <row r="4348" spans="1:10">
      <c r="A4348">
        <v>6001220381</v>
      </c>
      <c r="B4348" t="s">
        <v>1514</v>
      </c>
      <c r="C4348">
        <v>10</v>
      </c>
      <c r="D4348">
        <v>600</v>
      </c>
      <c r="E4348">
        <v>122000</v>
      </c>
      <c r="F4348">
        <v>381</v>
      </c>
      <c r="G4348">
        <v>0</v>
      </c>
      <c r="H4348">
        <v>841</v>
      </c>
      <c r="I4348">
        <v>2</v>
      </c>
      <c r="J4348" t="s">
        <v>22</v>
      </c>
    </row>
    <row r="4349" spans="1:10">
      <c r="A4349">
        <v>6001240141</v>
      </c>
      <c r="B4349" t="s">
        <v>28</v>
      </c>
      <c r="C4349">
        <v>10</v>
      </c>
      <c r="D4349">
        <v>600</v>
      </c>
      <c r="E4349">
        <v>124000</v>
      </c>
      <c r="F4349">
        <v>141</v>
      </c>
      <c r="G4349">
        <v>0</v>
      </c>
      <c r="H4349">
        <v>816</v>
      </c>
      <c r="I4349">
        <v>2</v>
      </c>
      <c r="J4349" t="s">
        <v>22</v>
      </c>
    </row>
    <row r="4350" spans="1:10">
      <c r="A4350">
        <v>6001240381</v>
      </c>
      <c r="B4350" t="s">
        <v>28</v>
      </c>
      <c r="C4350">
        <v>10</v>
      </c>
      <c r="D4350">
        <v>600</v>
      </c>
      <c r="E4350">
        <v>124000</v>
      </c>
      <c r="F4350">
        <v>381</v>
      </c>
      <c r="G4350">
        <v>0</v>
      </c>
      <c r="H4350">
        <v>841</v>
      </c>
      <c r="I4350">
        <v>2</v>
      </c>
      <c r="J4350" t="s">
        <v>22</v>
      </c>
    </row>
    <row r="4351" spans="1:10">
      <c r="A4351">
        <v>6001260381</v>
      </c>
      <c r="B4351" t="s">
        <v>30</v>
      </c>
      <c r="C4351">
        <v>10</v>
      </c>
      <c r="D4351">
        <v>600</v>
      </c>
      <c r="E4351">
        <v>126000</v>
      </c>
      <c r="F4351">
        <v>381</v>
      </c>
      <c r="G4351">
        <v>0</v>
      </c>
      <c r="H4351">
        <v>841</v>
      </c>
      <c r="I4351">
        <v>2</v>
      </c>
      <c r="J4351" t="s">
        <v>22</v>
      </c>
    </row>
    <row r="4352" spans="1:10">
      <c r="A4352">
        <v>6001561341</v>
      </c>
      <c r="B4352" t="s">
        <v>121</v>
      </c>
      <c r="C4352">
        <v>27</v>
      </c>
      <c r="D4352">
        <v>600</v>
      </c>
      <c r="E4352">
        <v>156100</v>
      </c>
      <c r="F4352">
        <v>341</v>
      </c>
      <c r="G4352">
        <v>0</v>
      </c>
      <c r="H4352">
        <v>815</v>
      </c>
      <c r="I4352">
        <v>2</v>
      </c>
      <c r="J4352" t="s">
        <v>22</v>
      </c>
    </row>
    <row r="4353" spans="1:10">
      <c r="A4353">
        <v>6001566341</v>
      </c>
      <c r="B4353" t="s">
        <v>33</v>
      </c>
      <c r="C4353">
        <v>27</v>
      </c>
      <c r="D4353">
        <v>600</v>
      </c>
      <c r="E4353">
        <v>156600</v>
      </c>
      <c r="F4353">
        <v>341</v>
      </c>
      <c r="G4353">
        <v>0</v>
      </c>
      <c r="H4353">
        <v>815</v>
      </c>
      <c r="I4353">
        <v>2</v>
      </c>
      <c r="J4353" t="s">
        <v>22</v>
      </c>
    </row>
    <row r="4354" spans="1:10">
      <c r="A4354">
        <v>6001566347</v>
      </c>
      <c r="B4354" t="s">
        <v>33</v>
      </c>
      <c r="C4354">
        <v>27</v>
      </c>
      <c r="D4354">
        <v>600</v>
      </c>
      <c r="E4354">
        <v>156600</v>
      </c>
      <c r="F4354">
        <v>347</v>
      </c>
      <c r="G4354">
        <v>0</v>
      </c>
      <c r="H4354">
        <v>815</v>
      </c>
      <c r="I4354">
        <v>2</v>
      </c>
      <c r="J4354" t="s">
        <v>22</v>
      </c>
    </row>
    <row r="4355" spans="1:10">
      <c r="A4355">
        <v>6001567341</v>
      </c>
      <c r="B4355" t="s">
        <v>1797</v>
      </c>
      <c r="C4355">
        <v>27</v>
      </c>
      <c r="D4355">
        <v>600</v>
      </c>
      <c r="E4355">
        <v>156700</v>
      </c>
      <c r="F4355">
        <v>341</v>
      </c>
      <c r="G4355">
        <v>0</v>
      </c>
      <c r="H4355">
        <v>815</v>
      </c>
      <c r="I4355">
        <v>2</v>
      </c>
      <c r="J4355" t="s">
        <v>22</v>
      </c>
    </row>
    <row r="4356" spans="1:10">
      <c r="A4356">
        <v>6001580341</v>
      </c>
      <c r="B4356" t="s">
        <v>33</v>
      </c>
      <c r="C4356">
        <v>27</v>
      </c>
      <c r="D4356">
        <v>600</v>
      </c>
      <c r="E4356">
        <v>158000</v>
      </c>
      <c r="F4356">
        <v>341</v>
      </c>
      <c r="G4356">
        <v>0</v>
      </c>
      <c r="H4356">
        <v>815</v>
      </c>
      <c r="I4356">
        <v>2</v>
      </c>
      <c r="J4356" t="s">
        <v>22</v>
      </c>
    </row>
    <row r="4357" spans="1:10">
      <c r="A4357">
        <v>6001592111</v>
      </c>
      <c r="B4357" t="s">
        <v>287</v>
      </c>
      <c r="C4357">
        <v>27</v>
      </c>
      <c r="D4357">
        <v>600</v>
      </c>
      <c r="E4357">
        <v>159200</v>
      </c>
      <c r="F4357">
        <v>11</v>
      </c>
      <c r="G4357">
        <v>1</v>
      </c>
      <c r="H4357">
        <v>815</v>
      </c>
      <c r="I4357">
        <v>2</v>
      </c>
      <c r="J4357" t="s">
        <v>22</v>
      </c>
    </row>
    <row r="4358" spans="1:10">
      <c r="A4358">
        <v>6001594111</v>
      </c>
      <c r="B4358" t="s">
        <v>1388</v>
      </c>
      <c r="C4358">
        <v>27</v>
      </c>
      <c r="D4358">
        <v>600</v>
      </c>
      <c r="E4358">
        <v>159100</v>
      </c>
      <c r="F4358">
        <v>11</v>
      </c>
      <c r="G4358">
        <v>1</v>
      </c>
      <c r="H4358">
        <v>815</v>
      </c>
      <c r="I4358">
        <v>2</v>
      </c>
      <c r="J4358" t="s">
        <v>22</v>
      </c>
    </row>
    <row r="4359" spans="1:10">
      <c r="A4359">
        <v>6001710141</v>
      </c>
      <c r="B4359" t="s">
        <v>841</v>
      </c>
      <c r="C4359">
        <v>10</v>
      </c>
      <c r="D4359">
        <v>600</v>
      </c>
      <c r="E4359">
        <v>171000</v>
      </c>
      <c r="F4359">
        <v>141</v>
      </c>
      <c r="G4359">
        <v>0</v>
      </c>
      <c r="H4359">
        <v>816</v>
      </c>
      <c r="I4359">
        <v>2</v>
      </c>
      <c r="J4359" t="s">
        <v>22</v>
      </c>
    </row>
    <row r="4360" spans="1:10">
      <c r="A4360">
        <v>6001710391</v>
      </c>
      <c r="B4360" t="s">
        <v>841</v>
      </c>
      <c r="C4360">
        <v>10</v>
      </c>
      <c r="D4360">
        <v>600</v>
      </c>
      <c r="E4360">
        <v>171000</v>
      </c>
      <c r="F4360">
        <v>391</v>
      </c>
      <c r="G4360">
        <v>0</v>
      </c>
      <c r="H4360">
        <v>813</v>
      </c>
      <c r="I4360">
        <v>2</v>
      </c>
      <c r="J4360" t="s">
        <v>22</v>
      </c>
    </row>
    <row r="4361" spans="1:10">
      <c r="A4361">
        <v>6002140160</v>
      </c>
      <c r="B4361" t="s">
        <v>35</v>
      </c>
      <c r="C4361">
        <v>10</v>
      </c>
      <c r="D4361">
        <v>600</v>
      </c>
      <c r="E4361">
        <v>214000</v>
      </c>
      <c r="F4361">
        <v>160</v>
      </c>
      <c r="G4361">
        <v>0</v>
      </c>
      <c r="H4361">
        <v>816</v>
      </c>
      <c r="I4361">
        <v>2</v>
      </c>
      <c r="J4361" t="s">
        <v>22</v>
      </c>
    </row>
    <row r="4362" spans="1:10">
      <c r="A4362">
        <v>6002140162</v>
      </c>
      <c r="B4362" t="s">
        <v>35</v>
      </c>
      <c r="C4362">
        <v>10</v>
      </c>
      <c r="D4362">
        <v>600</v>
      </c>
      <c r="E4362">
        <v>214000</v>
      </c>
      <c r="F4362">
        <v>162</v>
      </c>
      <c r="G4362">
        <v>0</v>
      </c>
      <c r="H4362">
        <v>816</v>
      </c>
      <c r="I4362">
        <v>2</v>
      </c>
      <c r="J4362" t="s">
        <v>22</v>
      </c>
    </row>
    <row r="4363" spans="1:10">
      <c r="A4363">
        <v>6002149160</v>
      </c>
      <c r="B4363" t="s">
        <v>1858</v>
      </c>
      <c r="C4363">
        <v>10</v>
      </c>
      <c r="D4363">
        <v>600</v>
      </c>
      <c r="E4363">
        <v>214000</v>
      </c>
      <c r="F4363">
        <v>160</v>
      </c>
      <c r="G4363">
        <v>0</v>
      </c>
      <c r="H4363">
        <v>816</v>
      </c>
      <c r="I4363">
        <v>2</v>
      </c>
      <c r="J4363" t="s">
        <v>22</v>
      </c>
    </row>
    <row r="4364" spans="1:10">
      <c r="A4364">
        <v>6002150381</v>
      </c>
      <c r="B4364" t="s">
        <v>393</v>
      </c>
      <c r="C4364">
        <v>10</v>
      </c>
      <c r="D4364">
        <v>600</v>
      </c>
      <c r="E4364">
        <v>215000</v>
      </c>
      <c r="F4364">
        <v>381</v>
      </c>
      <c r="G4364">
        <v>0</v>
      </c>
      <c r="H4364">
        <v>841</v>
      </c>
      <c r="I4364">
        <v>2</v>
      </c>
      <c r="J4364" t="s">
        <v>22</v>
      </c>
    </row>
    <row r="4365" spans="1:10">
      <c r="A4365">
        <v>6002181341</v>
      </c>
      <c r="B4365" t="s">
        <v>1798</v>
      </c>
      <c r="C4365">
        <v>27</v>
      </c>
      <c r="D4365">
        <v>600</v>
      </c>
      <c r="E4365">
        <v>218100</v>
      </c>
      <c r="F4365">
        <v>341</v>
      </c>
      <c r="G4365">
        <v>0</v>
      </c>
      <c r="H4365">
        <v>815</v>
      </c>
      <c r="I4365">
        <v>2</v>
      </c>
      <c r="J4365" t="s">
        <v>22</v>
      </c>
    </row>
    <row r="4366" spans="1:10">
      <c r="A4366">
        <v>6002182341</v>
      </c>
      <c r="B4366" t="s">
        <v>135</v>
      </c>
      <c r="C4366">
        <v>27</v>
      </c>
      <c r="D4366">
        <v>600</v>
      </c>
      <c r="E4366">
        <v>218200</v>
      </c>
      <c r="F4366">
        <v>341</v>
      </c>
      <c r="G4366">
        <v>0</v>
      </c>
      <c r="H4366">
        <v>815</v>
      </c>
      <c r="I4366">
        <v>2</v>
      </c>
      <c r="J4366" t="s">
        <v>22</v>
      </c>
    </row>
    <row r="4367" spans="1:10">
      <c r="A4367">
        <v>6002190141</v>
      </c>
      <c r="B4367" t="s">
        <v>55</v>
      </c>
      <c r="C4367">
        <v>10</v>
      </c>
      <c r="D4367">
        <v>600</v>
      </c>
      <c r="E4367">
        <v>219000</v>
      </c>
      <c r="F4367">
        <v>141</v>
      </c>
      <c r="G4367">
        <v>0</v>
      </c>
      <c r="H4367">
        <v>816</v>
      </c>
      <c r="I4367">
        <v>2</v>
      </c>
      <c r="J4367" t="s">
        <v>22</v>
      </c>
    </row>
    <row r="4368" spans="1:10">
      <c r="A4368">
        <v>6002190160</v>
      </c>
      <c r="B4368" t="s">
        <v>55</v>
      </c>
      <c r="C4368">
        <v>10</v>
      </c>
      <c r="D4368">
        <v>600</v>
      </c>
      <c r="E4368">
        <v>219000</v>
      </c>
      <c r="F4368">
        <v>160</v>
      </c>
      <c r="G4368">
        <v>0</v>
      </c>
      <c r="H4368">
        <v>816</v>
      </c>
      <c r="I4368">
        <v>2</v>
      </c>
      <c r="J4368" t="s">
        <v>22</v>
      </c>
    </row>
    <row r="4369" spans="1:10">
      <c r="A4369">
        <v>6002212141</v>
      </c>
      <c r="B4369" t="s">
        <v>1799</v>
      </c>
      <c r="C4369">
        <v>10</v>
      </c>
      <c r="D4369">
        <v>600</v>
      </c>
      <c r="E4369">
        <v>221200</v>
      </c>
      <c r="F4369">
        <v>141</v>
      </c>
      <c r="G4369">
        <v>0</v>
      </c>
      <c r="H4369">
        <v>816</v>
      </c>
      <c r="I4369">
        <v>2</v>
      </c>
      <c r="J4369" t="s">
        <v>22</v>
      </c>
    </row>
    <row r="4370" spans="1:10">
      <c r="A4370">
        <v>6002212381</v>
      </c>
      <c r="B4370" t="s">
        <v>1799</v>
      </c>
      <c r="C4370">
        <v>10</v>
      </c>
      <c r="D4370">
        <v>600</v>
      </c>
      <c r="E4370">
        <v>221200</v>
      </c>
      <c r="F4370">
        <v>381</v>
      </c>
      <c r="G4370">
        <v>0</v>
      </c>
      <c r="H4370">
        <v>841</v>
      </c>
      <c r="I4370">
        <v>2</v>
      </c>
      <c r="J4370" t="s">
        <v>22</v>
      </c>
    </row>
    <row r="4371" spans="1:10">
      <c r="A4371">
        <v>6002212391</v>
      </c>
      <c r="B4371" t="s">
        <v>1859</v>
      </c>
      <c r="C4371">
        <v>10</v>
      </c>
      <c r="D4371">
        <v>600</v>
      </c>
      <c r="E4371">
        <v>221200</v>
      </c>
      <c r="F4371">
        <v>391</v>
      </c>
      <c r="G4371">
        <v>0</v>
      </c>
      <c r="H4371">
        <v>813</v>
      </c>
      <c r="I4371">
        <v>2</v>
      </c>
      <c r="J4371" t="s">
        <v>22</v>
      </c>
    </row>
    <row r="4372" spans="1:10">
      <c r="A4372">
        <v>6002213160</v>
      </c>
      <c r="B4372" t="s">
        <v>1800</v>
      </c>
      <c r="C4372">
        <v>10</v>
      </c>
      <c r="D4372">
        <v>600</v>
      </c>
      <c r="E4372">
        <v>221300</v>
      </c>
      <c r="F4372">
        <v>160</v>
      </c>
      <c r="G4372">
        <v>0</v>
      </c>
      <c r="H4372">
        <v>816</v>
      </c>
      <c r="I4372">
        <v>2</v>
      </c>
      <c r="J4372" t="s">
        <v>22</v>
      </c>
    </row>
    <row r="4373" spans="1:10">
      <c r="A4373">
        <v>6002213162</v>
      </c>
      <c r="B4373" t="s">
        <v>36</v>
      </c>
      <c r="C4373">
        <v>10</v>
      </c>
      <c r="D4373">
        <v>600</v>
      </c>
      <c r="E4373">
        <v>221300</v>
      </c>
      <c r="F4373">
        <v>162</v>
      </c>
      <c r="G4373">
        <v>0</v>
      </c>
      <c r="H4373">
        <v>816</v>
      </c>
      <c r="I4373">
        <v>2</v>
      </c>
      <c r="J4373" t="s">
        <v>22</v>
      </c>
    </row>
    <row r="4374" spans="1:10">
      <c r="A4374">
        <v>6002213381</v>
      </c>
      <c r="B4374" t="s">
        <v>36</v>
      </c>
      <c r="C4374">
        <v>10</v>
      </c>
      <c r="D4374">
        <v>600</v>
      </c>
      <c r="E4374">
        <v>221300</v>
      </c>
      <c r="F4374">
        <v>381</v>
      </c>
      <c r="G4374">
        <v>0</v>
      </c>
      <c r="H4374">
        <v>841</v>
      </c>
      <c r="I4374">
        <v>2</v>
      </c>
      <c r="J4374" t="s">
        <v>22</v>
      </c>
    </row>
    <row r="4375" spans="1:10">
      <c r="A4375">
        <v>6002213391</v>
      </c>
      <c r="B4375" t="s">
        <v>1800</v>
      </c>
      <c r="C4375">
        <v>10</v>
      </c>
      <c r="D4375">
        <v>600</v>
      </c>
      <c r="E4375">
        <v>221300</v>
      </c>
      <c r="F4375">
        <v>391</v>
      </c>
      <c r="G4375">
        <v>0</v>
      </c>
      <c r="H4375">
        <v>813</v>
      </c>
      <c r="I4375">
        <v>2</v>
      </c>
      <c r="J4375" t="s">
        <v>22</v>
      </c>
    </row>
    <row r="4376" spans="1:10">
      <c r="A4376">
        <v>6002213604</v>
      </c>
      <c r="B4376" t="s">
        <v>36</v>
      </c>
      <c r="C4376">
        <v>10</v>
      </c>
      <c r="D4376">
        <v>600</v>
      </c>
      <c r="E4376">
        <v>221300</v>
      </c>
      <c r="F4376">
        <v>604</v>
      </c>
      <c r="G4376">
        <v>0</v>
      </c>
      <c r="H4376">
        <v>819</v>
      </c>
      <c r="I4376">
        <v>4</v>
      </c>
      <c r="J4376" t="s">
        <v>22</v>
      </c>
    </row>
    <row r="4377" spans="1:10">
      <c r="A4377">
        <v>6002215160</v>
      </c>
      <c r="B4377" t="s">
        <v>1801</v>
      </c>
      <c r="C4377">
        <v>10</v>
      </c>
      <c r="D4377">
        <v>600</v>
      </c>
      <c r="E4377">
        <v>221500</v>
      </c>
      <c r="F4377">
        <v>160</v>
      </c>
      <c r="G4377">
        <v>0</v>
      </c>
      <c r="H4377">
        <v>816</v>
      </c>
      <c r="I4377">
        <v>2</v>
      </c>
      <c r="J4377" t="s">
        <v>22</v>
      </c>
    </row>
    <row r="4378" spans="1:10">
      <c r="A4378">
        <v>6002215162</v>
      </c>
      <c r="B4378" t="s">
        <v>1801</v>
      </c>
      <c r="C4378">
        <v>10</v>
      </c>
      <c r="D4378">
        <v>600</v>
      </c>
      <c r="E4378">
        <v>221500</v>
      </c>
      <c r="F4378">
        <v>162</v>
      </c>
      <c r="G4378">
        <v>0</v>
      </c>
      <c r="H4378">
        <v>816</v>
      </c>
      <c r="I4378">
        <v>2</v>
      </c>
      <c r="J4378" t="s">
        <v>22</v>
      </c>
    </row>
    <row r="4379" spans="1:10">
      <c r="A4379">
        <v>6002219160</v>
      </c>
      <c r="B4379" t="s">
        <v>84</v>
      </c>
      <c r="C4379">
        <v>10</v>
      </c>
      <c r="D4379">
        <v>600</v>
      </c>
      <c r="E4379">
        <v>221900</v>
      </c>
      <c r="F4379">
        <v>160</v>
      </c>
      <c r="G4379">
        <v>0</v>
      </c>
      <c r="H4379">
        <v>816</v>
      </c>
      <c r="I4379">
        <v>2</v>
      </c>
      <c r="J4379" t="s">
        <v>22</v>
      </c>
    </row>
    <row r="4380" spans="1:10">
      <c r="A4380">
        <v>6002219381</v>
      </c>
      <c r="B4380" t="s">
        <v>84</v>
      </c>
      <c r="C4380">
        <v>10</v>
      </c>
      <c r="D4380">
        <v>600</v>
      </c>
      <c r="E4380">
        <v>221900</v>
      </c>
      <c r="F4380">
        <v>381</v>
      </c>
      <c r="G4380">
        <v>0</v>
      </c>
      <c r="H4380">
        <v>841</v>
      </c>
      <c r="I4380">
        <v>2</v>
      </c>
      <c r="J4380" t="s">
        <v>22</v>
      </c>
    </row>
    <row r="4381" spans="1:10">
      <c r="A4381">
        <v>6002239391</v>
      </c>
      <c r="B4381" t="s">
        <v>1860</v>
      </c>
      <c r="C4381">
        <v>10</v>
      </c>
      <c r="D4381">
        <v>600</v>
      </c>
      <c r="E4381">
        <v>223900</v>
      </c>
      <c r="F4381">
        <v>391</v>
      </c>
      <c r="G4381">
        <v>0</v>
      </c>
      <c r="H4381">
        <v>813</v>
      </c>
      <c r="I4381">
        <v>2</v>
      </c>
      <c r="J4381" t="s">
        <v>22</v>
      </c>
    </row>
    <row r="4382" spans="1:10">
      <c r="A4382">
        <v>6002290604</v>
      </c>
      <c r="B4382" t="s">
        <v>786</v>
      </c>
      <c r="C4382">
        <v>10</v>
      </c>
      <c r="D4382">
        <v>600</v>
      </c>
      <c r="E4382">
        <v>229000</v>
      </c>
      <c r="F4382">
        <v>604</v>
      </c>
      <c r="G4382">
        <v>0</v>
      </c>
      <c r="H4382">
        <v>819</v>
      </c>
      <c r="I4382">
        <v>3</v>
      </c>
      <c r="J4382" t="s">
        <v>22</v>
      </c>
    </row>
    <row r="4383" spans="1:10">
      <c r="A4383">
        <v>6002531160</v>
      </c>
      <c r="B4383" t="s">
        <v>1802</v>
      </c>
      <c r="C4383">
        <v>10</v>
      </c>
      <c r="D4383">
        <v>600</v>
      </c>
      <c r="E4383">
        <v>253100</v>
      </c>
      <c r="F4383">
        <v>160</v>
      </c>
      <c r="G4383">
        <v>0</v>
      </c>
      <c r="H4383">
        <v>816</v>
      </c>
      <c r="I4383">
        <v>2</v>
      </c>
      <c r="J4383" t="s">
        <v>22</v>
      </c>
    </row>
    <row r="4384" spans="1:10">
      <c r="A4384">
        <v>6002531162</v>
      </c>
      <c r="B4384" t="s">
        <v>1802</v>
      </c>
      <c r="C4384">
        <v>10</v>
      </c>
      <c r="D4384">
        <v>600</v>
      </c>
      <c r="E4384">
        <v>253100</v>
      </c>
      <c r="F4384">
        <v>162</v>
      </c>
      <c r="G4384">
        <v>0</v>
      </c>
      <c r="H4384">
        <v>816</v>
      </c>
      <c r="I4384">
        <v>2</v>
      </c>
      <c r="J4384" t="s">
        <v>22</v>
      </c>
    </row>
    <row r="4385" spans="1:10">
      <c r="A4385">
        <v>6002990141</v>
      </c>
      <c r="B4385" t="s">
        <v>786</v>
      </c>
      <c r="C4385">
        <v>10</v>
      </c>
      <c r="D4385">
        <v>600</v>
      </c>
      <c r="E4385">
        <v>299000</v>
      </c>
      <c r="F4385">
        <v>141</v>
      </c>
      <c r="G4385">
        <v>0</v>
      </c>
      <c r="H4385">
        <v>816</v>
      </c>
      <c r="I4385">
        <v>2</v>
      </c>
      <c r="J4385" t="s">
        <v>22</v>
      </c>
    </row>
    <row r="4386" spans="1:10">
      <c r="A4386">
        <v>6002990160</v>
      </c>
      <c r="B4386" t="s">
        <v>786</v>
      </c>
      <c r="C4386">
        <v>10</v>
      </c>
      <c r="D4386">
        <v>600</v>
      </c>
      <c r="E4386">
        <v>299000</v>
      </c>
      <c r="F4386">
        <v>160</v>
      </c>
      <c r="G4386">
        <v>0</v>
      </c>
      <c r="H4386">
        <v>816</v>
      </c>
      <c r="I4386">
        <v>2</v>
      </c>
      <c r="J4386" t="s">
        <v>22</v>
      </c>
    </row>
    <row r="4387" spans="1:10">
      <c r="A4387">
        <v>6002990162</v>
      </c>
      <c r="B4387" t="s">
        <v>786</v>
      </c>
      <c r="C4387">
        <v>10</v>
      </c>
      <c r="D4387">
        <v>600</v>
      </c>
      <c r="E4387">
        <v>299000</v>
      </c>
      <c r="F4387">
        <v>162</v>
      </c>
      <c r="G4387">
        <v>0</v>
      </c>
      <c r="H4387">
        <v>816</v>
      </c>
      <c r="I4387">
        <v>2</v>
      </c>
      <c r="J4387" t="s">
        <v>22</v>
      </c>
    </row>
    <row r="4388" spans="1:10">
      <c r="A4388">
        <v>6002990381</v>
      </c>
      <c r="B4388" t="s">
        <v>786</v>
      </c>
      <c r="C4388">
        <v>10</v>
      </c>
      <c r="D4388">
        <v>600</v>
      </c>
      <c r="E4388">
        <v>299000</v>
      </c>
      <c r="F4388">
        <v>381</v>
      </c>
      <c r="G4388">
        <v>0</v>
      </c>
      <c r="H4388">
        <v>841</v>
      </c>
      <c r="I4388">
        <v>2</v>
      </c>
      <c r="J4388" t="s">
        <v>22</v>
      </c>
    </row>
    <row r="4389" spans="1:10">
      <c r="A4389">
        <v>6002990391</v>
      </c>
      <c r="B4389" t="s">
        <v>786</v>
      </c>
      <c r="C4389">
        <v>10</v>
      </c>
      <c r="D4389">
        <v>600</v>
      </c>
      <c r="E4389">
        <v>299000</v>
      </c>
      <c r="F4389">
        <v>391</v>
      </c>
      <c r="G4389">
        <v>0</v>
      </c>
      <c r="H4389">
        <v>813</v>
      </c>
      <c r="I4389">
        <v>2</v>
      </c>
      <c r="J4389" t="s">
        <v>22</v>
      </c>
    </row>
    <row r="4390" spans="1:10">
      <c r="A4390">
        <v>6002990604</v>
      </c>
      <c r="B4390" t="s">
        <v>786</v>
      </c>
      <c r="C4390">
        <v>10</v>
      </c>
      <c r="D4390">
        <v>600</v>
      </c>
      <c r="E4390">
        <v>299000</v>
      </c>
      <c r="F4390">
        <v>604</v>
      </c>
      <c r="G4390">
        <v>0</v>
      </c>
      <c r="H4390">
        <v>819</v>
      </c>
      <c r="I4390">
        <v>3</v>
      </c>
      <c r="J4390" t="s">
        <v>22</v>
      </c>
    </row>
    <row r="4391" spans="1:10">
      <c r="A4391">
        <v>6004310381</v>
      </c>
      <c r="B4391" t="s">
        <v>1861</v>
      </c>
      <c r="C4391">
        <v>10</v>
      </c>
      <c r="D4391">
        <v>600</v>
      </c>
      <c r="E4391">
        <v>431000</v>
      </c>
      <c r="F4391">
        <v>381</v>
      </c>
      <c r="G4391">
        <v>0</v>
      </c>
      <c r="H4391">
        <v>841</v>
      </c>
      <c r="I4391">
        <v>2</v>
      </c>
      <c r="J4391" t="s">
        <v>22</v>
      </c>
    </row>
    <row r="4392" spans="1:10">
      <c r="A4392">
        <v>6004360341</v>
      </c>
      <c r="B4392" t="s">
        <v>839</v>
      </c>
      <c r="C4392">
        <v>27</v>
      </c>
      <c r="D4392">
        <v>600</v>
      </c>
      <c r="E4392">
        <v>436000</v>
      </c>
      <c r="F4392">
        <v>341</v>
      </c>
      <c r="G4392">
        <v>0</v>
      </c>
      <c r="H4392">
        <v>815</v>
      </c>
      <c r="I4392">
        <v>2</v>
      </c>
      <c r="J4392" t="s">
        <v>22</v>
      </c>
    </row>
    <row r="4393" spans="1:10">
      <c r="A4393">
        <v>7777500000</v>
      </c>
      <c r="B4393" t="s">
        <v>248</v>
      </c>
      <c r="C4393">
        <v>7</v>
      </c>
      <c r="D4393">
        <v>777</v>
      </c>
      <c r="E4393">
        <v>750000</v>
      </c>
      <c r="F4393">
        <v>0</v>
      </c>
      <c r="G4393">
        <v>0</v>
      </c>
      <c r="H4393">
        <v>0</v>
      </c>
      <c r="I4393">
        <v>0</v>
      </c>
      <c r="J4393" t="s">
        <v>22</v>
      </c>
    </row>
    <row r="4394" spans="1:10">
      <c r="A4394">
        <v>7777510000</v>
      </c>
      <c r="B4394" t="s">
        <v>249</v>
      </c>
      <c r="C4394">
        <v>7</v>
      </c>
      <c r="D4394">
        <v>777</v>
      </c>
      <c r="E4394">
        <v>751000</v>
      </c>
      <c r="F4394">
        <v>0</v>
      </c>
      <c r="G4394">
        <v>0</v>
      </c>
      <c r="H4394">
        <v>0</v>
      </c>
      <c r="I4394">
        <v>0</v>
      </c>
      <c r="J4394" t="s">
        <v>22</v>
      </c>
    </row>
    <row r="4395" spans="1:10">
      <c r="A4395">
        <v>7777530000</v>
      </c>
      <c r="B4395" t="s">
        <v>250</v>
      </c>
      <c r="C4395">
        <v>7</v>
      </c>
      <c r="D4395">
        <v>777</v>
      </c>
      <c r="E4395">
        <v>753000</v>
      </c>
      <c r="F4395">
        <v>0</v>
      </c>
      <c r="G4395">
        <v>0</v>
      </c>
      <c r="H4395">
        <v>0</v>
      </c>
      <c r="I4395">
        <v>0</v>
      </c>
      <c r="J4395" t="s">
        <v>22</v>
      </c>
    </row>
    <row r="4396" spans="1:10">
      <c r="A4396">
        <v>7777531000</v>
      </c>
      <c r="B4396" t="s">
        <v>251</v>
      </c>
      <c r="C4396">
        <v>7</v>
      </c>
      <c r="D4396">
        <v>777</v>
      </c>
      <c r="E4396">
        <v>753100</v>
      </c>
      <c r="F4396">
        <v>0</v>
      </c>
      <c r="G4396">
        <v>0</v>
      </c>
      <c r="H4396">
        <v>0</v>
      </c>
      <c r="I4396">
        <v>0</v>
      </c>
      <c r="J4396" t="s">
        <v>22</v>
      </c>
    </row>
    <row r="4397" spans="1:10">
      <c r="A4397">
        <v>7777540000</v>
      </c>
      <c r="B4397" t="s">
        <v>252</v>
      </c>
      <c r="C4397">
        <v>7</v>
      </c>
      <c r="D4397">
        <v>777</v>
      </c>
      <c r="E4397">
        <v>754000</v>
      </c>
      <c r="F4397">
        <v>0</v>
      </c>
      <c r="G4397">
        <v>0</v>
      </c>
      <c r="H4397">
        <v>0</v>
      </c>
      <c r="I4397">
        <v>0</v>
      </c>
      <c r="J4397" t="s">
        <v>22</v>
      </c>
    </row>
    <row r="4398" spans="1:10">
      <c r="A4398">
        <v>8012221000</v>
      </c>
      <c r="B4398" t="s">
        <v>253</v>
      </c>
      <c r="C4398">
        <v>10</v>
      </c>
      <c r="D4398">
        <v>801</v>
      </c>
      <c r="E4398">
        <v>222100</v>
      </c>
      <c r="F4398">
        <v>0</v>
      </c>
      <c r="G4398">
        <v>2</v>
      </c>
      <c r="H4398">
        <v>801</v>
      </c>
      <c r="I4398">
        <v>1</v>
      </c>
      <c r="J4398" t="s">
        <v>22</v>
      </c>
    </row>
    <row r="4399" spans="1:10">
      <c r="A4399">
        <v>8012223000</v>
      </c>
      <c r="B4399" t="s">
        <v>38</v>
      </c>
      <c r="C4399">
        <v>10</v>
      </c>
      <c r="D4399">
        <v>801</v>
      </c>
      <c r="E4399">
        <v>222300</v>
      </c>
      <c r="F4399">
        <v>0</v>
      </c>
      <c r="G4399">
        <v>2</v>
      </c>
      <c r="H4399">
        <v>801</v>
      </c>
      <c r="I4399">
        <v>2</v>
      </c>
      <c r="J4399" t="s">
        <v>22</v>
      </c>
    </row>
    <row r="4400" spans="1:10">
      <c r="A4400">
        <v>8012311000</v>
      </c>
      <c r="B4400" t="s">
        <v>254</v>
      </c>
      <c r="C4400">
        <v>10</v>
      </c>
      <c r="D4400">
        <v>801</v>
      </c>
      <c r="E4400">
        <v>231100</v>
      </c>
      <c r="F4400">
        <v>0</v>
      </c>
      <c r="G4400">
        <v>2</v>
      </c>
      <c r="H4400">
        <v>801</v>
      </c>
      <c r="I4400">
        <v>1</v>
      </c>
      <c r="J4400" t="s">
        <v>22</v>
      </c>
    </row>
    <row r="4401" spans="1:10">
      <c r="A4401">
        <v>8012311001</v>
      </c>
      <c r="B4401" t="s">
        <v>255</v>
      </c>
      <c r="C4401">
        <v>10</v>
      </c>
      <c r="D4401">
        <v>801</v>
      </c>
      <c r="E4401">
        <v>231154</v>
      </c>
      <c r="F4401">
        <v>0</v>
      </c>
      <c r="G4401">
        <v>2</v>
      </c>
      <c r="H4401">
        <v>801</v>
      </c>
      <c r="I4401">
        <v>1</v>
      </c>
      <c r="J4401" t="s">
        <v>22</v>
      </c>
    </row>
    <row r="4402" spans="1:10">
      <c r="A4402">
        <v>8012311002</v>
      </c>
      <c r="B4402" t="s">
        <v>256</v>
      </c>
      <c r="C4402">
        <v>10</v>
      </c>
      <c r="D4402">
        <v>801</v>
      </c>
      <c r="E4402">
        <v>231157</v>
      </c>
      <c r="F4402">
        <v>0</v>
      </c>
      <c r="G4402">
        <v>0</v>
      </c>
      <c r="H4402">
        <v>801</v>
      </c>
      <c r="I4402">
        <v>1</v>
      </c>
      <c r="J4402" t="s">
        <v>22</v>
      </c>
    </row>
    <row r="4403" spans="1:10">
      <c r="A4403">
        <v>8012311800</v>
      </c>
      <c r="B4403" t="s">
        <v>254</v>
      </c>
      <c r="C4403">
        <v>10</v>
      </c>
      <c r="D4403">
        <v>801</v>
      </c>
      <c r="E4403">
        <v>231100</v>
      </c>
      <c r="F4403">
        <v>0</v>
      </c>
      <c r="G4403">
        <v>0</v>
      </c>
      <c r="H4403">
        <v>801</v>
      </c>
      <c r="I4403">
        <v>1</v>
      </c>
      <c r="J4403" t="s">
        <v>22</v>
      </c>
    </row>
    <row r="4404" spans="1:10">
      <c r="A4404">
        <v>8012313000</v>
      </c>
      <c r="B4404" t="s">
        <v>257</v>
      </c>
      <c r="C4404">
        <v>10</v>
      </c>
      <c r="D4404">
        <v>801</v>
      </c>
      <c r="E4404">
        <v>231300</v>
      </c>
      <c r="F4404">
        <v>0</v>
      </c>
      <c r="G4404">
        <v>0</v>
      </c>
      <c r="H4404">
        <v>801</v>
      </c>
      <c r="I4404">
        <v>1</v>
      </c>
      <c r="J4404" t="s">
        <v>22</v>
      </c>
    </row>
    <row r="4405" spans="1:10">
      <c r="A4405">
        <v>8012314000</v>
      </c>
      <c r="B4405" t="s">
        <v>258</v>
      </c>
      <c r="C4405">
        <v>10</v>
      </c>
      <c r="D4405">
        <v>801</v>
      </c>
      <c r="E4405">
        <v>231400</v>
      </c>
      <c r="F4405">
        <v>0</v>
      </c>
      <c r="G4405">
        <v>0</v>
      </c>
      <c r="H4405">
        <v>801</v>
      </c>
      <c r="I4405">
        <v>1</v>
      </c>
      <c r="J4405" t="s">
        <v>22</v>
      </c>
    </row>
    <row r="4406" spans="1:10">
      <c r="A4406">
        <v>8012314800</v>
      </c>
      <c r="B4406" t="s">
        <v>258</v>
      </c>
      <c r="C4406">
        <v>10</v>
      </c>
      <c r="D4406">
        <v>801</v>
      </c>
      <c r="E4406">
        <v>231400</v>
      </c>
      <c r="F4406">
        <v>0</v>
      </c>
      <c r="G4406">
        <v>0</v>
      </c>
      <c r="H4406">
        <v>800</v>
      </c>
      <c r="I4406">
        <v>1</v>
      </c>
      <c r="J4406" t="s">
        <v>22</v>
      </c>
    </row>
    <row r="4407" spans="1:10">
      <c r="A4407">
        <v>8012315000</v>
      </c>
      <c r="B4407" t="s">
        <v>204</v>
      </c>
      <c r="C4407">
        <v>10</v>
      </c>
      <c r="D4407">
        <v>801</v>
      </c>
      <c r="E4407">
        <v>231500</v>
      </c>
      <c r="F4407">
        <v>0</v>
      </c>
      <c r="G4407">
        <v>0</v>
      </c>
      <c r="H4407">
        <v>801</v>
      </c>
      <c r="I4407">
        <v>1</v>
      </c>
      <c r="J4407" t="s">
        <v>22</v>
      </c>
    </row>
    <row r="4408" spans="1:10">
      <c r="A4408">
        <v>8012315001</v>
      </c>
      <c r="B4408" t="s">
        <v>259</v>
      </c>
      <c r="C4408">
        <v>10</v>
      </c>
      <c r="D4408">
        <v>801</v>
      </c>
      <c r="E4408">
        <v>231500</v>
      </c>
      <c r="F4408">
        <v>0</v>
      </c>
      <c r="G4408">
        <v>0</v>
      </c>
      <c r="H4408">
        <v>801</v>
      </c>
      <c r="I4408">
        <v>1</v>
      </c>
      <c r="J4408" t="s">
        <v>22</v>
      </c>
    </row>
    <row r="4409" spans="1:10">
      <c r="A4409">
        <v>8012315002</v>
      </c>
      <c r="B4409" t="s">
        <v>260</v>
      </c>
      <c r="C4409">
        <v>10</v>
      </c>
      <c r="D4409">
        <v>801</v>
      </c>
      <c r="E4409">
        <v>231500</v>
      </c>
      <c r="F4409">
        <v>0</v>
      </c>
      <c r="G4409">
        <v>0</v>
      </c>
      <c r="H4409">
        <v>801</v>
      </c>
      <c r="I4409">
        <v>1</v>
      </c>
      <c r="J4409" t="s">
        <v>22</v>
      </c>
    </row>
    <row r="4410" spans="1:10">
      <c r="A4410">
        <v>8012315003</v>
      </c>
      <c r="B4410" t="s">
        <v>261</v>
      </c>
      <c r="C4410">
        <v>10</v>
      </c>
      <c r="D4410">
        <v>801</v>
      </c>
      <c r="E4410">
        <v>231553</v>
      </c>
      <c r="F4410">
        <v>0</v>
      </c>
      <c r="G4410">
        <v>0</v>
      </c>
      <c r="H4410">
        <v>801</v>
      </c>
      <c r="I4410">
        <v>1</v>
      </c>
      <c r="J4410" t="s">
        <v>22</v>
      </c>
    </row>
    <row r="4411" spans="1:10">
      <c r="A4411">
        <v>8012315004</v>
      </c>
      <c r="B4411" t="s">
        <v>262</v>
      </c>
      <c r="C4411">
        <v>10</v>
      </c>
      <c r="D4411">
        <v>801</v>
      </c>
      <c r="E4411">
        <v>231555</v>
      </c>
      <c r="F4411">
        <v>0</v>
      </c>
      <c r="G4411">
        <v>0</v>
      </c>
      <c r="H4411">
        <v>801</v>
      </c>
      <c r="I4411">
        <v>1</v>
      </c>
      <c r="J4411" t="s">
        <v>22</v>
      </c>
    </row>
    <row r="4412" spans="1:10">
      <c r="A4412">
        <v>8012315005</v>
      </c>
      <c r="B4412" t="s">
        <v>263</v>
      </c>
      <c r="C4412">
        <v>10</v>
      </c>
      <c r="D4412">
        <v>801</v>
      </c>
      <c r="E4412">
        <v>231556</v>
      </c>
      <c r="F4412">
        <v>0</v>
      </c>
      <c r="G4412">
        <v>0</v>
      </c>
      <c r="H4412">
        <v>801</v>
      </c>
      <c r="I4412">
        <v>1</v>
      </c>
      <c r="J4412" t="s">
        <v>22</v>
      </c>
    </row>
    <row r="4413" spans="1:10">
      <c r="A4413">
        <v>8012315006</v>
      </c>
      <c r="B4413" t="s">
        <v>262</v>
      </c>
      <c r="C4413">
        <v>10</v>
      </c>
      <c r="D4413">
        <v>801</v>
      </c>
      <c r="E4413">
        <v>231557</v>
      </c>
      <c r="F4413">
        <v>0</v>
      </c>
      <c r="G4413">
        <v>0</v>
      </c>
      <c r="H4413">
        <v>801</v>
      </c>
      <c r="I4413">
        <v>1</v>
      </c>
      <c r="J4413" t="s">
        <v>22</v>
      </c>
    </row>
    <row r="4414" spans="1:10">
      <c r="A4414">
        <v>8012315007</v>
      </c>
      <c r="B4414" t="s">
        <v>262</v>
      </c>
      <c r="C4414">
        <v>10</v>
      </c>
      <c r="D4414">
        <v>801</v>
      </c>
      <c r="E4414">
        <v>231557</v>
      </c>
      <c r="F4414">
        <v>0</v>
      </c>
      <c r="G4414">
        <v>0</v>
      </c>
      <c r="H4414">
        <v>801</v>
      </c>
      <c r="I4414">
        <v>1</v>
      </c>
      <c r="J4414" t="s">
        <v>22</v>
      </c>
    </row>
    <row r="4415" spans="1:10">
      <c r="A4415">
        <v>8012315008</v>
      </c>
      <c r="B4415" t="s">
        <v>262</v>
      </c>
      <c r="C4415">
        <v>10</v>
      </c>
      <c r="D4415">
        <v>801</v>
      </c>
      <c r="E4415">
        <v>231557</v>
      </c>
      <c r="F4415">
        <v>0</v>
      </c>
      <c r="G4415">
        <v>0</v>
      </c>
      <c r="H4415">
        <v>801</v>
      </c>
      <c r="I4415">
        <v>1</v>
      </c>
      <c r="J4415" t="s">
        <v>22</v>
      </c>
    </row>
    <row r="4416" spans="1:10">
      <c r="A4416">
        <v>8012315009</v>
      </c>
      <c r="B4416" t="s">
        <v>264</v>
      </c>
      <c r="C4416">
        <v>10</v>
      </c>
      <c r="D4416">
        <v>801</v>
      </c>
      <c r="E4416">
        <v>231500</v>
      </c>
      <c r="F4416">
        <v>0</v>
      </c>
      <c r="G4416">
        <v>0</v>
      </c>
      <c r="H4416">
        <v>801</v>
      </c>
      <c r="I4416">
        <v>1</v>
      </c>
      <c r="J4416" t="s">
        <v>22</v>
      </c>
    </row>
    <row r="4417" spans="1:10">
      <c r="A4417">
        <v>8012317000</v>
      </c>
      <c r="B4417" t="s">
        <v>265</v>
      </c>
      <c r="C4417">
        <v>10</v>
      </c>
      <c r="D4417">
        <v>801</v>
      </c>
      <c r="E4417">
        <v>231700</v>
      </c>
      <c r="F4417">
        <v>0</v>
      </c>
      <c r="G4417">
        <v>0</v>
      </c>
      <c r="H4417">
        <v>801</v>
      </c>
      <c r="I4417">
        <v>1</v>
      </c>
      <c r="J4417" t="s">
        <v>22</v>
      </c>
    </row>
    <row r="4418" spans="1:10">
      <c r="A4418">
        <v>8012317001</v>
      </c>
      <c r="B4418" t="s">
        <v>266</v>
      </c>
      <c r="C4418">
        <v>10</v>
      </c>
      <c r="D4418">
        <v>801</v>
      </c>
      <c r="E4418">
        <v>231700</v>
      </c>
      <c r="F4418">
        <v>0</v>
      </c>
      <c r="G4418">
        <v>0</v>
      </c>
      <c r="H4418">
        <v>801</v>
      </c>
      <c r="I4418">
        <v>1</v>
      </c>
      <c r="J4418" t="s">
        <v>22</v>
      </c>
    </row>
    <row r="4419" spans="1:10">
      <c r="A4419">
        <v>8012317002</v>
      </c>
      <c r="B4419" t="s">
        <v>267</v>
      </c>
      <c r="C4419">
        <v>10</v>
      </c>
      <c r="D4419">
        <v>801</v>
      </c>
      <c r="E4419">
        <v>231700</v>
      </c>
      <c r="F4419">
        <v>0</v>
      </c>
      <c r="G4419">
        <v>0</v>
      </c>
      <c r="H4419">
        <v>801</v>
      </c>
      <c r="I4419">
        <v>1</v>
      </c>
      <c r="J4419" t="s">
        <v>22</v>
      </c>
    </row>
    <row r="4420" spans="1:10">
      <c r="A4420">
        <v>8012318000</v>
      </c>
      <c r="B4420" t="s">
        <v>268</v>
      </c>
      <c r="C4420">
        <v>10</v>
      </c>
      <c r="D4420">
        <v>801</v>
      </c>
      <c r="E4420">
        <v>231800</v>
      </c>
      <c r="F4420">
        <v>0</v>
      </c>
      <c r="G4420">
        <v>0</v>
      </c>
      <c r="H4420">
        <v>801</v>
      </c>
      <c r="I4420">
        <v>1</v>
      </c>
      <c r="J4420" t="s">
        <v>22</v>
      </c>
    </row>
    <row r="4421" spans="1:10">
      <c r="A4421">
        <v>8012319000</v>
      </c>
      <c r="B4421" t="s">
        <v>269</v>
      </c>
      <c r="C4421">
        <v>10</v>
      </c>
      <c r="D4421">
        <v>801</v>
      </c>
      <c r="E4421">
        <v>231900</v>
      </c>
      <c r="F4421">
        <v>0</v>
      </c>
      <c r="G4421">
        <v>0</v>
      </c>
      <c r="H4421">
        <v>801</v>
      </c>
      <c r="I4421">
        <v>1</v>
      </c>
      <c r="J4421" t="s">
        <v>22</v>
      </c>
    </row>
    <row r="4422" spans="1:10">
      <c r="A4422">
        <v>8012531001</v>
      </c>
      <c r="B4422" t="s">
        <v>42</v>
      </c>
      <c r="C4422">
        <v>10</v>
      </c>
      <c r="D4422">
        <v>801</v>
      </c>
      <c r="E4422">
        <v>253100</v>
      </c>
      <c r="F4422">
        <v>0</v>
      </c>
      <c r="G4422">
        <v>0</v>
      </c>
      <c r="H4422">
        <v>823</v>
      </c>
      <c r="I4422">
        <v>1</v>
      </c>
      <c r="J4422" t="s">
        <v>22</v>
      </c>
    </row>
    <row r="4423" spans="1:10">
      <c r="A4423">
        <v>8012546000</v>
      </c>
      <c r="B4423" t="s">
        <v>60</v>
      </c>
      <c r="C4423">
        <v>10</v>
      </c>
      <c r="D4423">
        <v>801</v>
      </c>
      <c r="E4423">
        <v>254490</v>
      </c>
      <c r="F4423">
        <v>0</v>
      </c>
      <c r="G4423">
        <v>0</v>
      </c>
      <c r="H4423">
        <v>801</v>
      </c>
      <c r="I4423">
        <v>3</v>
      </c>
      <c r="J4423" t="s">
        <v>22</v>
      </c>
    </row>
    <row r="4424" spans="1:10">
      <c r="A4424">
        <v>8012551000</v>
      </c>
      <c r="B4424" t="s">
        <v>154</v>
      </c>
      <c r="C4424">
        <v>10</v>
      </c>
      <c r="D4424">
        <v>801</v>
      </c>
      <c r="E4424">
        <v>255100</v>
      </c>
      <c r="F4424">
        <v>0</v>
      </c>
      <c r="G4424">
        <v>0</v>
      </c>
      <c r="H4424">
        <v>801</v>
      </c>
      <c r="I4424">
        <v>3</v>
      </c>
      <c r="J4424" t="s">
        <v>22</v>
      </c>
    </row>
    <row r="4425" spans="1:10">
      <c r="A4425">
        <v>8012553000</v>
      </c>
      <c r="B4425" t="s">
        <v>75</v>
      </c>
      <c r="C4425">
        <v>10</v>
      </c>
      <c r="D4425">
        <v>801</v>
      </c>
      <c r="E4425">
        <v>255300</v>
      </c>
      <c r="F4425">
        <v>0</v>
      </c>
      <c r="G4425">
        <v>0</v>
      </c>
      <c r="H4425">
        <v>801</v>
      </c>
      <c r="I4425">
        <v>2</v>
      </c>
      <c r="J4425" t="s">
        <v>22</v>
      </c>
    </row>
    <row r="4426" spans="1:10">
      <c r="A4426">
        <v>8012633000</v>
      </c>
      <c r="B4426" t="s">
        <v>270</v>
      </c>
      <c r="C4426">
        <v>10</v>
      </c>
      <c r="D4426">
        <v>801</v>
      </c>
      <c r="E4426">
        <v>263300</v>
      </c>
      <c r="F4426">
        <v>0</v>
      </c>
      <c r="G4426">
        <v>0</v>
      </c>
      <c r="H4426">
        <v>801</v>
      </c>
      <c r="I4426">
        <v>1</v>
      </c>
      <c r="J4426" t="s">
        <v>22</v>
      </c>
    </row>
    <row r="4427" spans="1:10">
      <c r="A4427">
        <v>8012910800</v>
      </c>
      <c r="B4427" t="s">
        <v>48</v>
      </c>
      <c r="C4427">
        <v>10</v>
      </c>
      <c r="D4427">
        <v>801</v>
      </c>
      <c r="E4427">
        <v>291000</v>
      </c>
      <c r="F4427">
        <v>0</v>
      </c>
      <c r="G4427">
        <v>0</v>
      </c>
      <c r="H4427">
        <v>800</v>
      </c>
      <c r="I4427">
        <v>1</v>
      </c>
      <c r="J4427" t="s">
        <v>22</v>
      </c>
    </row>
    <row r="4428" spans="1:10">
      <c r="A4428">
        <v>8021100000</v>
      </c>
      <c r="B4428" t="s">
        <v>24</v>
      </c>
      <c r="C4428">
        <v>10</v>
      </c>
      <c r="D4428">
        <v>802</v>
      </c>
      <c r="E4428">
        <v>110000</v>
      </c>
      <c r="F4428">
        <v>0</v>
      </c>
      <c r="G4428">
        <v>0</v>
      </c>
      <c r="H4428">
        <v>802</v>
      </c>
      <c r="I4428">
        <v>1</v>
      </c>
      <c r="J4428" t="s">
        <v>22</v>
      </c>
    </row>
    <row r="4429" spans="1:10">
      <c r="A4429">
        <v>8021100750</v>
      </c>
      <c r="B4429" t="s">
        <v>271</v>
      </c>
      <c r="C4429">
        <v>10</v>
      </c>
      <c r="D4429">
        <v>802</v>
      </c>
      <c r="E4429">
        <v>110000</v>
      </c>
      <c r="F4429">
        <v>750</v>
      </c>
      <c r="G4429">
        <v>0</v>
      </c>
      <c r="H4429">
        <v>802</v>
      </c>
      <c r="I4429">
        <v>1</v>
      </c>
      <c r="J4429" t="s">
        <v>22</v>
      </c>
    </row>
    <row r="4430" spans="1:10">
      <c r="A4430">
        <v>8021100800</v>
      </c>
      <c r="B4430" t="s">
        <v>24</v>
      </c>
      <c r="C4430">
        <v>10</v>
      </c>
      <c r="D4430">
        <v>802</v>
      </c>
      <c r="E4430">
        <v>110000</v>
      </c>
      <c r="F4430">
        <v>0</v>
      </c>
      <c r="G4430">
        <v>0</v>
      </c>
      <c r="H4430">
        <v>800</v>
      </c>
      <c r="I4430">
        <v>1</v>
      </c>
      <c r="J4430" t="s">
        <v>22</v>
      </c>
    </row>
    <row r="4431" spans="1:10">
      <c r="A4431">
        <v>8021255000</v>
      </c>
      <c r="B4431" t="s">
        <v>50</v>
      </c>
      <c r="C4431">
        <v>10</v>
      </c>
      <c r="D4431">
        <v>802</v>
      </c>
      <c r="E4431">
        <v>125510</v>
      </c>
      <c r="F4431">
        <v>0</v>
      </c>
      <c r="G4431">
        <v>0</v>
      </c>
      <c r="H4431">
        <v>802</v>
      </c>
      <c r="I4431">
        <v>2</v>
      </c>
      <c r="J4431" t="s">
        <v>22</v>
      </c>
    </row>
    <row r="4432" spans="1:10">
      <c r="A4432">
        <v>8022213000</v>
      </c>
      <c r="B4432" t="s">
        <v>36</v>
      </c>
      <c r="C4432">
        <v>10</v>
      </c>
      <c r="D4432">
        <v>802</v>
      </c>
      <c r="E4432">
        <v>221300</v>
      </c>
      <c r="F4432">
        <v>0</v>
      </c>
      <c r="G4432">
        <v>0</v>
      </c>
      <c r="H4432">
        <v>802</v>
      </c>
      <c r="I4432">
        <v>1</v>
      </c>
      <c r="J4432" t="s">
        <v>22</v>
      </c>
    </row>
    <row r="4433" spans="1:10">
      <c r="A4433">
        <v>8022213751</v>
      </c>
      <c r="B4433" t="s">
        <v>815</v>
      </c>
      <c r="C4433">
        <v>10</v>
      </c>
      <c r="D4433">
        <v>802</v>
      </c>
      <c r="E4433">
        <v>221300</v>
      </c>
      <c r="F4433">
        <v>751</v>
      </c>
      <c r="G4433">
        <v>0</v>
      </c>
      <c r="H4433">
        <v>802</v>
      </c>
      <c r="I4433">
        <v>1</v>
      </c>
      <c r="J4433" t="s">
        <v>22</v>
      </c>
    </row>
    <row r="4434" spans="1:10">
      <c r="A4434">
        <v>8022213800</v>
      </c>
      <c r="B4434" t="s">
        <v>36</v>
      </c>
      <c r="C4434">
        <v>10</v>
      </c>
      <c r="D4434">
        <v>802</v>
      </c>
      <c r="E4434">
        <v>221300</v>
      </c>
      <c r="F4434">
        <v>0</v>
      </c>
      <c r="G4434">
        <v>0</v>
      </c>
      <c r="H4434">
        <v>800</v>
      </c>
      <c r="I4434">
        <v>1</v>
      </c>
      <c r="J4434" t="s">
        <v>22</v>
      </c>
    </row>
    <row r="4435" spans="1:10">
      <c r="A4435">
        <v>8022214000</v>
      </c>
      <c r="B4435" t="s">
        <v>272</v>
      </c>
      <c r="C4435">
        <v>10</v>
      </c>
      <c r="D4435">
        <v>802</v>
      </c>
      <c r="E4435">
        <v>221400</v>
      </c>
      <c r="F4435">
        <v>0</v>
      </c>
      <c r="G4435">
        <v>0</v>
      </c>
      <c r="H4435">
        <v>802</v>
      </c>
      <c r="I4435">
        <v>1</v>
      </c>
      <c r="J4435" t="s">
        <v>22</v>
      </c>
    </row>
    <row r="4436" spans="1:10">
      <c r="A4436">
        <v>8022214800</v>
      </c>
      <c r="B4436" t="s">
        <v>35</v>
      </c>
      <c r="C4436">
        <v>10</v>
      </c>
      <c r="D4436">
        <v>802</v>
      </c>
      <c r="E4436">
        <v>221400</v>
      </c>
      <c r="F4436">
        <v>0</v>
      </c>
      <c r="G4436">
        <v>0</v>
      </c>
      <c r="H4436">
        <v>800</v>
      </c>
      <c r="I4436">
        <v>1</v>
      </c>
      <c r="J4436" t="s">
        <v>22</v>
      </c>
    </row>
    <row r="4437" spans="1:10">
      <c r="A4437">
        <v>8022311000</v>
      </c>
      <c r="B4437" t="s">
        <v>254</v>
      </c>
      <c r="C4437">
        <v>10</v>
      </c>
      <c r="D4437">
        <v>802</v>
      </c>
      <c r="E4437">
        <v>231100</v>
      </c>
      <c r="F4437">
        <v>0</v>
      </c>
      <c r="G4437">
        <v>0</v>
      </c>
      <c r="H4437">
        <v>802</v>
      </c>
      <c r="I4437">
        <v>1</v>
      </c>
      <c r="J4437" t="s">
        <v>22</v>
      </c>
    </row>
    <row r="4438" spans="1:10">
      <c r="A4438">
        <v>8022311800</v>
      </c>
      <c r="B4438" t="s">
        <v>254</v>
      </c>
      <c r="C4438">
        <v>10</v>
      </c>
      <c r="D4438">
        <v>802</v>
      </c>
      <c r="E4438">
        <v>231100</v>
      </c>
      <c r="F4438">
        <v>0</v>
      </c>
      <c r="G4438">
        <v>0</v>
      </c>
      <c r="H4438">
        <v>800</v>
      </c>
      <c r="I4438">
        <v>1</v>
      </c>
      <c r="J4438" t="s">
        <v>22</v>
      </c>
    </row>
    <row r="4439" spans="1:10">
      <c r="A4439">
        <v>8022315000</v>
      </c>
      <c r="B4439" t="s">
        <v>204</v>
      </c>
      <c r="C4439">
        <v>10</v>
      </c>
      <c r="D4439">
        <v>802</v>
      </c>
      <c r="E4439">
        <v>231500</v>
      </c>
      <c r="F4439">
        <v>0</v>
      </c>
      <c r="G4439">
        <v>0</v>
      </c>
      <c r="H4439">
        <v>802</v>
      </c>
      <c r="I4439">
        <v>1</v>
      </c>
      <c r="J4439" t="s">
        <v>22</v>
      </c>
    </row>
    <row r="4440" spans="1:10">
      <c r="A4440">
        <v>8022321000</v>
      </c>
      <c r="B4440" t="s">
        <v>273</v>
      </c>
      <c r="C4440">
        <v>10</v>
      </c>
      <c r="D4440">
        <v>802</v>
      </c>
      <c r="E4440">
        <v>232100</v>
      </c>
      <c r="F4440">
        <v>0</v>
      </c>
      <c r="G4440">
        <v>0</v>
      </c>
      <c r="H4440">
        <v>802</v>
      </c>
      <c r="I4440">
        <v>1</v>
      </c>
      <c r="J4440" t="s">
        <v>22</v>
      </c>
    </row>
    <row r="4441" spans="1:10">
      <c r="A4441">
        <v>8022321001</v>
      </c>
      <c r="B4441" t="s">
        <v>273</v>
      </c>
      <c r="C4441">
        <v>10</v>
      </c>
      <c r="D4441">
        <v>802</v>
      </c>
      <c r="E4441">
        <v>232100</v>
      </c>
      <c r="F4441">
        <v>0</v>
      </c>
      <c r="G4441">
        <v>0</v>
      </c>
      <c r="H4441">
        <v>802</v>
      </c>
      <c r="I4441">
        <v>1</v>
      </c>
      <c r="J4441" t="s">
        <v>22</v>
      </c>
    </row>
    <row r="4442" spans="1:10">
      <c r="A4442">
        <v>8022321800</v>
      </c>
      <c r="B4442" t="s">
        <v>273</v>
      </c>
      <c r="C4442">
        <v>10</v>
      </c>
      <c r="D4442">
        <v>802</v>
      </c>
      <c r="E4442">
        <v>232100</v>
      </c>
      <c r="F4442">
        <v>0</v>
      </c>
      <c r="G4442">
        <v>0</v>
      </c>
      <c r="H4442">
        <v>800</v>
      </c>
      <c r="I4442">
        <v>1</v>
      </c>
      <c r="J4442" t="s">
        <v>22</v>
      </c>
    </row>
    <row r="4443" spans="1:10">
      <c r="A4443">
        <v>8022322000</v>
      </c>
      <c r="B4443" t="s">
        <v>197</v>
      </c>
      <c r="C4443">
        <v>10</v>
      </c>
      <c r="D4443">
        <v>802</v>
      </c>
      <c r="E4443">
        <v>232200</v>
      </c>
      <c r="F4443">
        <v>0</v>
      </c>
      <c r="G4443">
        <v>0</v>
      </c>
      <c r="H4443">
        <v>802</v>
      </c>
      <c r="I4443">
        <v>1</v>
      </c>
      <c r="J4443" t="s">
        <v>22</v>
      </c>
    </row>
    <row r="4444" spans="1:10">
      <c r="A4444">
        <v>8022322001</v>
      </c>
      <c r="B4444" t="s">
        <v>271</v>
      </c>
      <c r="C4444">
        <v>10</v>
      </c>
      <c r="D4444">
        <v>802</v>
      </c>
      <c r="E4444">
        <v>232200</v>
      </c>
      <c r="F4444">
        <v>0</v>
      </c>
      <c r="G4444">
        <v>0</v>
      </c>
      <c r="H4444">
        <v>802</v>
      </c>
      <c r="I4444">
        <v>1</v>
      </c>
      <c r="J4444" t="s">
        <v>22</v>
      </c>
    </row>
    <row r="4445" spans="1:10">
      <c r="A4445">
        <v>8022322002</v>
      </c>
      <c r="B4445" t="s">
        <v>816</v>
      </c>
      <c r="C4445">
        <v>10</v>
      </c>
      <c r="D4445">
        <v>802</v>
      </c>
      <c r="E4445">
        <v>232200</v>
      </c>
      <c r="F4445">
        <v>0</v>
      </c>
      <c r="G4445">
        <v>0</v>
      </c>
      <c r="H4445">
        <v>802</v>
      </c>
      <c r="I4445">
        <v>1</v>
      </c>
      <c r="J4445" t="s">
        <v>22</v>
      </c>
    </row>
    <row r="4446" spans="1:10">
      <c r="A4446">
        <v>8022322750</v>
      </c>
      <c r="B4446" t="s">
        <v>197</v>
      </c>
      <c r="C4446">
        <v>10</v>
      </c>
      <c r="D4446">
        <v>802</v>
      </c>
      <c r="E4446">
        <v>232200</v>
      </c>
      <c r="F4446">
        <v>750</v>
      </c>
      <c r="G4446">
        <v>0</v>
      </c>
      <c r="H4446">
        <v>802</v>
      </c>
      <c r="I4446">
        <v>1</v>
      </c>
      <c r="J4446" t="s">
        <v>22</v>
      </c>
    </row>
    <row r="4447" spans="1:10">
      <c r="A4447">
        <v>8022322751</v>
      </c>
      <c r="B4447" t="s">
        <v>197</v>
      </c>
      <c r="C4447">
        <v>10</v>
      </c>
      <c r="D4447">
        <v>802</v>
      </c>
      <c r="E4447">
        <v>232200</v>
      </c>
      <c r="F4447">
        <v>751</v>
      </c>
      <c r="G4447">
        <v>0</v>
      </c>
      <c r="H4447">
        <v>802</v>
      </c>
      <c r="I4447">
        <v>1</v>
      </c>
      <c r="J4447" t="s">
        <v>22</v>
      </c>
    </row>
    <row r="4448" spans="1:10">
      <c r="A4448">
        <v>8022323000</v>
      </c>
      <c r="B4448" t="s">
        <v>1803</v>
      </c>
      <c r="C4448">
        <v>10</v>
      </c>
      <c r="D4448">
        <v>802</v>
      </c>
      <c r="E4448">
        <v>232300</v>
      </c>
      <c r="F4448">
        <v>0</v>
      </c>
      <c r="G4448">
        <v>0</v>
      </c>
      <c r="H4448">
        <v>802</v>
      </c>
      <c r="I4448">
        <v>1</v>
      </c>
      <c r="J4448" t="s">
        <v>22</v>
      </c>
    </row>
    <row r="4449" spans="1:10">
      <c r="A4449">
        <v>8022324000</v>
      </c>
      <c r="B4449" t="s">
        <v>274</v>
      </c>
      <c r="C4449">
        <v>10</v>
      </c>
      <c r="D4449">
        <v>802</v>
      </c>
      <c r="E4449">
        <v>232400</v>
      </c>
      <c r="F4449">
        <v>0</v>
      </c>
      <c r="G4449">
        <v>0</v>
      </c>
      <c r="H4449">
        <v>802</v>
      </c>
      <c r="I4449">
        <v>1</v>
      </c>
      <c r="J4449" t="s">
        <v>22</v>
      </c>
    </row>
    <row r="4450" spans="1:10">
      <c r="A4450">
        <v>8022324001</v>
      </c>
      <c r="B4450" t="s">
        <v>275</v>
      </c>
      <c r="C4450">
        <v>10</v>
      </c>
      <c r="D4450">
        <v>802</v>
      </c>
      <c r="E4450">
        <v>232400</v>
      </c>
      <c r="F4450">
        <v>0</v>
      </c>
      <c r="G4450">
        <v>0</v>
      </c>
      <c r="H4450">
        <v>802</v>
      </c>
      <c r="I4450">
        <v>1</v>
      </c>
      <c r="J4450" t="s">
        <v>22</v>
      </c>
    </row>
    <row r="4451" spans="1:10">
      <c r="A4451">
        <v>8022329000</v>
      </c>
      <c r="B4451" t="s">
        <v>58</v>
      </c>
      <c r="C4451">
        <v>10</v>
      </c>
      <c r="D4451">
        <v>802</v>
      </c>
      <c r="E4451">
        <v>232900</v>
      </c>
      <c r="F4451">
        <v>0</v>
      </c>
      <c r="G4451">
        <v>0</v>
      </c>
      <c r="H4451">
        <v>802</v>
      </c>
      <c r="I4451">
        <v>2</v>
      </c>
      <c r="J4451" t="s">
        <v>22</v>
      </c>
    </row>
    <row r="4452" spans="1:10">
      <c r="A4452">
        <v>8022490002</v>
      </c>
      <c r="B4452" t="s">
        <v>276</v>
      </c>
      <c r="C4452">
        <v>60</v>
      </c>
      <c r="D4452">
        <v>802</v>
      </c>
      <c r="E4452">
        <v>249000</v>
      </c>
      <c r="F4452">
        <v>0</v>
      </c>
      <c r="G4452">
        <v>0</v>
      </c>
      <c r="H4452">
        <v>802</v>
      </c>
      <c r="I4452">
        <v>2</v>
      </c>
      <c r="J4452" t="s">
        <v>22</v>
      </c>
    </row>
    <row r="4453" spans="1:10">
      <c r="A4453">
        <v>8022531000</v>
      </c>
      <c r="B4453" t="s">
        <v>42</v>
      </c>
      <c r="C4453">
        <v>10</v>
      </c>
      <c r="D4453">
        <v>802</v>
      </c>
      <c r="E4453">
        <v>253100</v>
      </c>
      <c r="F4453">
        <v>0</v>
      </c>
      <c r="G4453">
        <v>0</v>
      </c>
      <c r="H4453">
        <v>802</v>
      </c>
      <c r="I4453">
        <v>1</v>
      </c>
      <c r="J4453" t="s">
        <v>22</v>
      </c>
    </row>
    <row r="4454" spans="1:10">
      <c r="A4454">
        <v>8022531001</v>
      </c>
      <c r="B4454" t="s">
        <v>42</v>
      </c>
      <c r="C4454">
        <v>10</v>
      </c>
      <c r="D4454">
        <v>802</v>
      </c>
      <c r="E4454">
        <v>253100</v>
      </c>
      <c r="F4454">
        <v>0</v>
      </c>
      <c r="G4454">
        <v>0</v>
      </c>
      <c r="H4454">
        <v>823</v>
      </c>
      <c r="I4454">
        <v>1</v>
      </c>
      <c r="J4454" t="s">
        <v>22</v>
      </c>
    </row>
    <row r="4455" spans="1:10">
      <c r="A4455">
        <v>8022533000</v>
      </c>
      <c r="B4455" t="s">
        <v>43</v>
      </c>
      <c r="C4455">
        <v>10</v>
      </c>
      <c r="D4455">
        <v>802</v>
      </c>
      <c r="E4455">
        <v>253300</v>
      </c>
      <c r="F4455">
        <v>0</v>
      </c>
      <c r="G4455">
        <v>0</v>
      </c>
      <c r="H4455">
        <v>802</v>
      </c>
      <c r="I4455">
        <v>2</v>
      </c>
      <c r="J4455" t="s">
        <v>22</v>
      </c>
    </row>
    <row r="4456" spans="1:10">
      <c r="A4456">
        <v>8022537000</v>
      </c>
      <c r="B4456" t="s">
        <v>142</v>
      </c>
      <c r="C4456">
        <v>10</v>
      </c>
      <c r="D4456">
        <v>802</v>
      </c>
      <c r="E4456">
        <v>253700</v>
      </c>
      <c r="F4456">
        <v>0</v>
      </c>
      <c r="G4456">
        <v>0</v>
      </c>
      <c r="H4456">
        <v>802</v>
      </c>
      <c r="I4456">
        <v>3</v>
      </c>
      <c r="J4456" t="s">
        <v>22</v>
      </c>
    </row>
    <row r="4457" spans="1:10">
      <c r="A4457">
        <v>8022546000</v>
      </c>
      <c r="B4457" t="s">
        <v>60</v>
      </c>
      <c r="C4457">
        <v>10</v>
      </c>
      <c r="D4457">
        <v>802</v>
      </c>
      <c r="E4457">
        <v>254490</v>
      </c>
      <c r="F4457">
        <v>0</v>
      </c>
      <c r="G4457">
        <v>0</v>
      </c>
      <c r="H4457">
        <v>802</v>
      </c>
      <c r="I4457">
        <v>1</v>
      </c>
      <c r="J4457" t="s">
        <v>22</v>
      </c>
    </row>
    <row r="4458" spans="1:10">
      <c r="A4458">
        <v>8022551000</v>
      </c>
      <c r="B4458" t="s">
        <v>154</v>
      </c>
      <c r="C4458">
        <v>10</v>
      </c>
      <c r="D4458">
        <v>802</v>
      </c>
      <c r="E4458">
        <v>255100</v>
      </c>
      <c r="F4458">
        <v>0</v>
      </c>
      <c r="G4458">
        <v>0</v>
      </c>
      <c r="H4458">
        <v>802</v>
      </c>
      <c r="I4458">
        <v>3</v>
      </c>
      <c r="J4458" t="s">
        <v>22</v>
      </c>
    </row>
    <row r="4459" spans="1:10">
      <c r="A4459">
        <v>8022567000</v>
      </c>
      <c r="B4459" t="s">
        <v>45</v>
      </c>
      <c r="C4459">
        <v>10</v>
      </c>
      <c r="D4459">
        <v>802</v>
      </c>
      <c r="E4459">
        <v>256770</v>
      </c>
      <c r="F4459">
        <v>0</v>
      </c>
      <c r="G4459">
        <v>0</v>
      </c>
      <c r="H4459">
        <v>802</v>
      </c>
      <c r="I4459">
        <v>2</v>
      </c>
      <c r="J4459" t="s">
        <v>22</v>
      </c>
    </row>
    <row r="4460" spans="1:10">
      <c r="A4460">
        <v>8022644000</v>
      </c>
      <c r="B4460" t="s">
        <v>277</v>
      </c>
      <c r="C4460">
        <v>10</v>
      </c>
      <c r="D4460">
        <v>802</v>
      </c>
      <c r="E4460">
        <v>264400</v>
      </c>
      <c r="F4460">
        <v>0</v>
      </c>
      <c r="G4460">
        <v>0</v>
      </c>
      <c r="H4460">
        <v>802</v>
      </c>
      <c r="I4460">
        <v>1</v>
      </c>
      <c r="J4460" t="s">
        <v>22</v>
      </c>
    </row>
    <row r="4461" spans="1:10">
      <c r="A4461">
        <v>8022910800</v>
      </c>
      <c r="B4461" t="s">
        <v>48</v>
      </c>
      <c r="C4461">
        <v>10</v>
      </c>
      <c r="D4461">
        <v>802</v>
      </c>
      <c r="E4461">
        <v>291000</v>
      </c>
      <c r="F4461">
        <v>0</v>
      </c>
      <c r="G4461">
        <v>0</v>
      </c>
      <c r="H4461">
        <v>800</v>
      </c>
      <c r="I4461">
        <v>1</v>
      </c>
      <c r="J4461" t="s">
        <v>22</v>
      </c>
    </row>
    <row r="4462" spans="1:10">
      <c r="A4462">
        <v>8031100704</v>
      </c>
      <c r="B4462" t="s">
        <v>24</v>
      </c>
      <c r="C4462">
        <v>10</v>
      </c>
      <c r="D4462">
        <v>803</v>
      </c>
      <c r="E4462">
        <v>110000</v>
      </c>
      <c r="F4462">
        <v>704</v>
      </c>
      <c r="G4462">
        <v>0</v>
      </c>
      <c r="H4462">
        <v>800</v>
      </c>
      <c r="I4462">
        <v>4</v>
      </c>
      <c r="J4462" t="s">
        <v>22</v>
      </c>
    </row>
    <row r="4463" spans="1:10">
      <c r="A4463">
        <v>8031100750</v>
      </c>
      <c r="B4463" t="s">
        <v>24</v>
      </c>
      <c r="C4463">
        <v>10</v>
      </c>
      <c r="D4463">
        <v>803</v>
      </c>
      <c r="E4463">
        <v>110000</v>
      </c>
      <c r="F4463">
        <v>750</v>
      </c>
      <c r="G4463">
        <v>0</v>
      </c>
      <c r="H4463">
        <v>803</v>
      </c>
      <c r="I4463">
        <v>2</v>
      </c>
      <c r="J4463" t="s">
        <v>22</v>
      </c>
    </row>
    <row r="4464" spans="1:10">
      <c r="A4464">
        <v>8031100800</v>
      </c>
      <c r="B4464" t="s">
        <v>24</v>
      </c>
      <c r="C4464">
        <v>10</v>
      </c>
      <c r="D4464">
        <v>803</v>
      </c>
      <c r="E4464">
        <v>110000</v>
      </c>
      <c r="F4464">
        <v>0</v>
      </c>
      <c r="G4464">
        <v>0</v>
      </c>
      <c r="H4464">
        <v>800</v>
      </c>
      <c r="I4464">
        <v>2</v>
      </c>
      <c r="J4464" t="s">
        <v>22</v>
      </c>
    </row>
    <row r="4465" spans="1:10">
      <c r="A4465">
        <v>8031610707</v>
      </c>
      <c r="B4465" t="s">
        <v>138</v>
      </c>
      <c r="C4465">
        <v>10</v>
      </c>
      <c r="D4465">
        <v>803</v>
      </c>
      <c r="E4465">
        <v>161000</v>
      </c>
      <c r="F4465">
        <v>707</v>
      </c>
      <c r="G4465">
        <v>0</v>
      </c>
      <c r="H4465">
        <v>803</v>
      </c>
      <c r="I4465">
        <v>4</v>
      </c>
      <c r="J4465" t="s">
        <v>22</v>
      </c>
    </row>
    <row r="4466" spans="1:10">
      <c r="A4466">
        <v>8031710335</v>
      </c>
      <c r="B4466" t="s">
        <v>279</v>
      </c>
      <c r="C4466">
        <v>10</v>
      </c>
      <c r="D4466">
        <v>803</v>
      </c>
      <c r="E4466">
        <v>171000</v>
      </c>
      <c r="F4466">
        <v>335</v>
      </c>
      <c r="G4466">
        <v>0</v>
      </c>
      <c r="H4466">
        <v>803</v>
      </c>
      <c r="I4466">
        <v>4</v>
      </c>
      <c r="J4466" t="s">
        <v>22</v>
      </c>
    </row>
    <row r="4467" spans="1:10">
      <c r="A4467">
        <v>8031710750</v>
      </c>
      <c r="B4467" t="s">
        <v>116</v>
      </c>
      <c r="C4467">
        <v>10</v>
      </c>
      <c r="D4467">
        <v>803</v>
      </c>
      <c r="E4467">
        <v>171000</v>
      </c>
      <c r="F4467">
        <v>750</v>
      </c>
      <c r="G4467">
        <v>0</v>
      </c>
      <c r="H4467">
        <v>803</v>
      </c>
      <c r="I4467">
        <v>2</v>
      </c>
      <c r="J4467" t="s">
        <v>22</v>
      </c>
    </row>
    <row r="4468" spans="1:10">
      <c r="A4468">
        <v>8032120111</v>
      </c>
      <c r="B4468" t="s">
        <v>83</v>
      </c>
      <c r="C4468">
        <v>27</v>
      </c>
      <c r="D4468">
        <v>803</v>
      </c>
      <c r="E4468">
        <v>212000</v>
      </c>
      <c r="F4468">
        <v>11</v>
      </c>
      <c r="G4468">
        <v>0</v>
      </c>
      <c r="H4468">
        <v>815</v>
      </c>
      <c r="I4468">
        <v>4</v>
      </c>
      <c r="J4468" t="s">
        <v>22</v>
      </c>
    </row>
    <row r="4469" spans="1:10">
      <c r="A4469">
        <v>8032120119</v>
      </c>
      <c r="B4469" t="s">
        <v>83</v>
      </c>
      <c r="C4469">
        <v>27</v>
      </c>
      <c r="D4469">
        <v>803</v>
      </c>
      <c r="E4469">
        <v>212000</v>
      </c>
      <c r="F4469">
        <v>19</v>
      </c>
      <c r="G4469">
        <v>0</v>
      </c>
      <c r="H4469">
        <v>815</v>
      </c>
      <c r="I4469">
        <v>4</v>
      </c>
      <c r="J4469" t="s">
        <v>22</v>
      </c>
    </row>
    <row r="4470" spans="1:10">
      <c r="A4470">
        <v>8032190707</v>
      </c>
      <c r="B4470" t="s">
        <v>55</v>
      </c>
      <c r="C4470">
        <v>10</v>
      </c>
      <c r="D4470">
        <v>803</v>
      </c>
      <c r="E4470">
        <v>219000</v>
      </c>
      <c r="F4470">
        <v>707</v>
      </c>
      <c r="G4470">
        <v>0</v>
      </c>
      <c r="H4470">
        <v>803</v>
      </c>
      <c r="I4470">
        <v>4</v>
      </c>
      <c r="J4470" t="s">
        <v>22</v>
      </c>
    </row>
    <row r="4471" spans="1:10">
      <c r="A4471">
        <v>8032213000</v>
      </c>
      <c r="B4471" t="s">
        <v>36</v>
      </c>
      <c r="C4471">
        <v>10</v>
      </c>
      <c r="D4471">
        <v>803</v>
      </c>
      <c r="E4471">
        <v>221300</v>
      </c>
      <c r="F4471">
        <v>0</v>
      </c>
      <c r="G4471">
        <v>0</v>
      </c>
      <c r="H4471">
        <v>803</v>
      </c>
      <c r="I4471">
        <v>4</v>
      </c>
      <c r="J4471" t="s">
        <v>22</v>
      </c>
    </row>
    <row r="4472" spans="1:10">
      <c r="A4472">
        <v>8032213335</v>
      </c>
      <c r="B4472" t="s">
        <v>36</v>
      </c>
      <c r="C4472">
        <v>10</v>
      </c>
      <c r="D4472">
        <v>803</v>
      </c>
      <c r="E4472">
        <v>221300</v>
      </c>
      <c r="F4472">
        <v>335</v>
      </c>
      <c r="G4472">
        <v>0</v>
      </c>
      <c r="H4472">
        <v>803</v>
      </c>
      <c r="I4472">
        <v>4</v>
      </c>
      <c r="J4472" t="s">
        <v>22</v>
      </c>
    </row>
    <row r="4473" spans="1:10">
      <c r="A4473">
        <v>8032213704</v>
      </c>
      <c r="B4473" t="s">
        <v>36</v>
      </c>
      <c r="C4473">
        <v>10</v>
      </c>
      <c r="D4473">
        <v>803</v>
      </c>
      <c r="E4473">
        <v>221300</v>
      </c>
      <c r="F4473">
        <v>704</v>
      </c>
      <c r="G4473">
        <v>0</v>
      </c>
      <c r="H4473">
        <v>800</v>
      </c>
      <c r="I4473">
        <v>4</v>
      </c>
      <c r="J4473" t="s">
        <v>22</v>
      </c>
    </row>
    <row r="4474" spans="1:10">
      <c r="A4474">
        <v>8032213707</v>
      </c>
      <c r="B4474" t="s">
        <v>36</v>
      </c>
      <c r="C4474">
        <v>10</v>
      </c>
      <c r="D4474">
        <v>803</v>
      </c>
      <c r="E4474">
        <v>221300</v>
      </c>
      <c r="F4474">
        <v>707</v>
      </c>
      <c r="G4474">
        <v>0</v>
      </c>
      <c r="H4474">
        <v>803</v>
      </c>
      <c r="I4474">
        <v>4</v>
      </c>
      <c r="J4474" t="s">
        <v>22</v>
      </c>
    </row>
    <row r="4475" spans="1:10">
      <c r="A4475">
        <v>8032219704</v>
      </c>
      <c r="B4475" t="s">
        <v>84</v>
      </c>
      <c r="C4475">
        <v>10</v>
      </c>
      <c r="D4475">
        <v>803</v>
      </c>
      <c r="E4475">
        <v>221900</v>
      </c>
      <c r="F4475">
        <v>704</v>
      </c>
      <c r="G4475">
        <v>0</v>
      </c>
      <c r="H4475">
        <v>800</v>
      </c>
      <c r="I4475">
        <v>4</v>
      </c>
      <c r="J4475" t="s">
        <v>22</v>
      </c>
    </row>
    <row r="4476" spans="1:10">
      <c r="A4476">
        <v>8032219800</v>
      </c>
      <c r="B4476" t="s">
        <v>84</v>
      </c>
      <c r="C4476">
        <v>10</v>
      </c>
      <c r="D4476">
        <v>803</v>
      </c>
      <c r="E4476">
        <v>221900</v>
      </c>
      <c r="F4476">
        <v>0</v>
      </c>
      <c r="G4476">
        <v>0</v>
      </c>
      <c r="H4476">
        <v>800</v>
      </c>
      <c r="I4476">
        <v>4</v>
      </c>
      <c r="J4476" t="s">
        <v>22</v>
      </c>
    </row>
    <row r="4477" spans="1:10">
      <c r="A4477">
        <v>8032222750</v>
      </c>
      <c r="B4477" t="s">
        <v>116</v>
      </c>
      <c r="C4477">
        <v>10</v>
      </c>
      <c r="D4477">
        <v>803</v>
      </c>
      <c r="E4477">
        <v>222200</v>
      </c>
      <c r="F4477">
        <v>750</v>
      </c>
      <c r="G4477">
        <v>0</v>
      </c>
      <c r="H4477">
        <v>803</v>
      </c>
      <c r="I4477">
        <v>2</v>
      </c>
      <c r="J4477" t="s">
        <v>22</v>
      </c>
    </row>
    <row r="4478" spans="1:10">
      <c r="A4478">
        <v>8032322707</v>
      </c>
      <c r="B4478" t="s">
        <v>197</v>
      </c>
      <c r="C4478">
        <v>10</v>
      </c>
      <c r="D4478">
        <v>803</v>
      </c>
      <c r="E4478">
        <v>232200</v>
      </c>
      <c r="F4478">
        <v>707</v>
      </c>
      <c r="G4478">
        <v>0</v>
      </c>
      <c r="H4478">
        <v>803</v>
      </c>
      <c r="I4478">
        <v>4</v>
      </c>
      <c r="J4478" t="s">
        <v>22</v>
      </c>
    </row>
    <row r="4479" spans="1:10">
      <c r="A4479">
        <v>8032329000</v>
      </c>
      <c r="B4479" t="s">
        <v>58</v>
      </c>
      <c r="C4479">
        <v>10</v>
      </c>
      <c r="D4479">
        <v>803</v>
      </c>
      <c r="E4479">
        <v>232900</v>
      </c>
      <c r="F4479">
        <v>0</v>
      </c>
      <c r="G4479">
        <v>0</v>
      </c>
      <c r="H4479">
        <v>803</v>
      </c>
      <c r="I4479">
        <v>4</v>
      </c>
      <c r="J4479" t="s">
        <v>22</v>
      </c>
    </row>
    <row r="4480" spans="1:10">
      <c r="A4480">
        <v>8032329083</v>
      </c>
      <c r="B4480" t="s">
        <v>58</v>
      </c>
      <c r="C4480">
        <v>83</v>
      </c>
      <c r="D4480">
        <v>803</v>
      </c>
      <c r="E4480">
        <v>232900</v>
      </c>
      <c r="F4480">
        <v>0</v>
      </c>
      <c r="G4480">
        <v>0</v>
      </c>
      <c r="H4480">
        <v>840</v>
      </c>
      <c r="I4480">
        <v>2</v>
      </c>
      <c r="J4480" t="s">
        <v>22</v>
      </c>
    </row>
    <row r="4481" spans="1:10">
      <c r="A4481">
        <v>8032329707</v>
      </c>
      <c r="B4481" t="s">
        <v>58</v>
      </c>
      <c r="C4481">
        <v>10</v>
      </c>
      <c r="D4481">
        <v>803</v>
      </c>
      <c r="E4481">
        <v>232900</v>
      </c>
      <c r="F4481">
        <v>707</v>
      </c>
      <c r="G4481">
        <v>0</v>
      </c>
      <c r="H4481">
        <v>803</v>
      </c>
      <c r="I4481">
        <v>4</v>
      </c>
      <c r="J4481" t="s">
        <v>22</v>
      </c>
    </row>
    <row r="4482" spans="1:10">
      <c r="A4482">
        <v>8032329800</v>
      </c>
      <c r="B4482" t="s">
        <v>58</v>
      </c>
      <c r="C4482">
        <v>10</v>
      </c>
      <c r="D4482">
        <v>803</v>
      </c>
      <c r="E4482">
        <v>232900</v>
      </c>
      <c r="F4482">
        <v>0</v>
      </c>
      <c r="G4482">
        <v>0</v>
      </c>
      <c r="H4482">
        <v>800</v>
      </c>
      <c r="I4482">
        <v>4</v>
      </c>
      <c r="J4482" t="s">
        <v>22</v>
      </c>
    </row>
    <row r="4483" spans="1:10">
      <c r="A4483">
        <v>8032410000</v>
      </c>
      <c r="B4483" t="s">
        <v>41</v>
      </c>
      <c r="C4483">
        <v>10</v>
      </c>
      <c r="D4483">
        <v>803</v>
      </c>
      <c r="E4483">
        <v>241000</v>
      </c>
      <c r="F4483">
        <v>0</v>
      </c>
      <c r="G4483">
        <v>0</v>
      </c>
      <c r="H4483">
        <v>803</v>
      </c>
      <c r="I4483">
        <v>4</v>
      </c>
      <c r="J4483" t="s">
        <v>22</v>
      </c>
    </row>
    <row r="4484" spans="1:10">
      <c r="A4484">
        <v>8032531001</v>
      </c>
      <c r="B4484" t="s">
        <v>42</v>
      </c>
      <c r="C4484">
        <v>10</v>
      </c>
      <c r="D4484">
        <v>803</v>
      </c>
      <c r="E4484">
        <v>253100</v>
      </c>
      <c r="F4484">
        <v>0</v>
      </c>
      <c r="G4484">
        <v>0</v>
      </c>
      <c r="H4484">
        <v>823</v>
      </c>
      <c r="I4484">
        <v>4</v>
      </c>
      <c r="J4484" t="s">
        <v>22</v>
      </c>
    </row>
    <row r="4485" spans="1:10">
      <c r="A4485">
        <v>8032537704</v>
      </c>
      <c r="B4485" t="s">
        <v>142</v>
      </c>
      <c r="C4485">
        <v>10</v>
      </c>
      <c r="D4485">
        <v>803</v>
      </c>
      <c r="E4485">
        <v>253700</v>
      </c>
      <c r="F4485">
        <v>704</v>
      </c>
      <c r="G4485">
        <v>0</v>
      </c>
      <c r="H4485">
        <v>800</v>
      </c>
      <c r="I4485">
        <v>4</v>
      </c>
      <c r="J4485" t="s">
        <v>22</v>
      </c>
    </row>
    <row r="4486" spans="1:10">
      <c r="A4486">
        <v>8032546000</v>
      </c>
      <c r="B4486" t="s">
        <v>60</v>
      </c>
      <c r="C4486">
        <v>10</v>
      </c>
      <c r="D4486">
        <v>803</v>
      </c>
      <c r="E4486">
        <v>254490</v>
      </c>
      <c r="F4486">
        <v>0</v>
      </c>
      <c r="G4486">
        <v>0</v>
      </c>
      <c r="H4486">
        <v>803</v>
      </c>
      <c r="I4486">
        <v>4</v>
      </c>
      <c r="J4486" t="s">
        <v>22</v>
      </c>
    </row>
    <row r="4487" spans="1:10">
      <c r="A4487">
        <v>8032561335</v>
      </c>
      <c r="B4487" t="s">
        <v>95</v>
      </c>
      <c r="C4487">
        <v>10</v>
      </c>
      <c r="D4487">
        <v>803</v>
      </c>
      <c r="E4487">
        <v>256710</v>
      </c>
      <c r="F4487">
        <v>335</v>
      </c>
      <c r="G4487">
        <v>0</v>
      </c>
      <c r="H4487">
        <v>803</v>
      </c>
      <c r="I4487">
        <v>4</v>
      </c>
      <c r="J4487" t="s">
        <v>22</v>
      </c>
    </row>
    <row r="4488" spans="1:10">
      <c r="A4488">
        <v>8032561704</v>
      </c>
      <c r="B4488" t="s">
        <v>95</v>
      </c>
      <c r="C4488">
        <v>10</v>
      </c>
      <c r="D4488">
        <v>803</v>
      </c>
      <c r="E4488">
        <v>256710</v>
      </c>
      <c r="F4488">
        <v>704</v>
      </c>
      <c r="G4488">
        <v>0</v>
      </c>
      <c r="H4488">
        <v>800</v>
      </c>
      <c r="I4488">
        <v>4</v>
      </c>
      <c r="J4488" t="s">
        <v>22</v>
      </c>
    </row>
    <row r="4489" spans="1:10">
      <c r="A4489">
        <v>8032567707</v>
      </c>
      <c r="B4489" t="s">
        <v>45</v>
      </c>
      <c r="C4489">
        <v>10</v>
      </c>
      <c r="D4489">
        <v>803</v>
      </c>
      <c r="E4489">
        <v>256770</v>
      </c>
      <c r="F4489">
        <v>707</v>
      </c>
      <c r="G4489">
        <v>0</v>
      </c>
      <c r="H4489">
        <v>803</v>
      </c>
      <c r="I4489">
        <v>4</v>
      </c>
      <c r="J4489" t="s">
        <v>22</v>
      </c>
    </row>
    <row r="4490" spans="1:10">
      <c r="A4490">
        <v>8032910111</v>
      </c>
      <c r="B4490" t="s">
        <v>48</v>
      </c>
      <c r="C4490">
        <v>27</v>
      </c>
      <c r="D4490">
        <v>803</v>
      </c>
      <c r="E4490">
        <v>291000</v>
      </c>
      <c r="F4490">
        <v>11</v>
      </c>
      <c r="G4490">
        <v>0</v>
      </c>
      <c r="H4490">
        <v>815</v>
      </c>
      <c r="I4490">
        <v>4</v>
      </c>
      <c r="J4490" t="s">
        <v>22</v>
      </c>
    </row>
    <row r="4491" spans="1:10">
      <c r="A4491">
        <v>8032910335</v>
      </c>
      <c r="B4491" t="s">
        <v>48</v>
      </c>
      <c r="C4491">
        <v>10</v>
      </c>
      <c r="D4491">
        <v>803</v>
      </c>
      <c r="E4491">
        <v>291000</v>
      </c>
      <c r="F4491">
        <v>335</v>
      </c>
      <c r="G4491">
        <v>0</v>
      </c>
      <c r="H4491">
        <v>803</v>
      </c>
      <c r="I4491">
        <v>4</v>
      </c>
      <c r="J4491" t="s">
        <v>22</v>
      </c>
    </row>
    <row r="4492" spans="1:10">
      <c r="A4492">
        <v>8032910704</v>
      </c>
      <c r="B4492" t="s">
        <v>48</v>
      </c>
      <c r="C4492">
        <v>10</v>
      </c>
      <c r="D4492">
        <v>803</v>
      </c>
      <c r="E4492">
        <v>291000</v>
      </c>
      <c r="F4492">
        <v>704</v>
      </c>
      <c r="G4492">
        <v>0</v>
      </c>
      <c r="H4492">
        <v>800</v>
      </c>
      <c r="I4492">
        <v>4</v>
      </c>
      <c r="J4492" t="s">
        <v>22</v>
      </c>
    </row>
    <row r="4493" spans="1:10">
      <c r="A4493">
        <v>8032910800</v>
      </c>
      <c r="B4493" t="s">
        <v>48</v>
      </c>
      <c r="C4493">
        <v>10</v>
      </c>
      <c r="D4493">
        <v>803</v>
      </c>
      <c r="E4493">
        <v>291000</v>
      </c>
      <c r="F4493">
        <v>0</v>
      </c>
      <c r="G4493">
        <v>0</v>
      </c>
      <c r="H4493">
        <v>800</v>
      </c>
      <c r="I4493">
        <v>4</v>
      </c>
      <c r="J4493" t="s">
        <v>22</v>
      </c>
    </row>
    <row r="4494" spans="1:10">
      <c r="A4494">
        <v>8041100000</v>
      </c>
      <c r="B4494" t="s">
        <v>24</v>
      </c>
      <c r="C4494">
        <v>10</v>
      </c>
      <c r="D4494">
        <v>804</v>
      </c>
      <c r="E4494">
        <v>110000</v>
      </c>
      <c r="F4494">
        <v>0</v>
      </c>
      <c r="G4494">
        <v>0</v>
      </c>
      <c r="H4494">
        <v>804</v>
      </c>
      <c r="I4494">
        <v>3</v>
      </c>
      <c r="J4494" t="s">
        <v>22</v>
      </c>
    </row>
    <row r="4495" spans="1:10">
      <c r="A4495">
        <v>8041100141</v>
      </c>
      <c r="B4495" t="s">
        <v>24</v>
      </c>
      <c r="C4495">
        <v>10</v>
      </c>
      <c r="D4495">
        <v>804</v>
      </c>
      <c r="E4495">
        <v>110000</v>
      </c>
      <c r="F4495">
        <v>141</v>
      </c>
      <c r="G4495">
        <v>0</v>
      </c>
      <c r="H4495">
        <v>804</v>
      </c>
      <c r="I4495">
        <v>3</v>
      </c>
      <c r="J4495" t="s">
        <v>22</v>
      </c>
    </row>
    <row r="4496" spans="1:10">
      <c r="A4496">
        <v>8041100760</v>
      </c>
      <c r="B4496" t="s">
        <v>24</v>
      </c>
      <c r="C4496">
        <v>10</v>
      </c>
      <c r="D4496">
        <v>804</v>
      </c>
      <c r="E4496">
        <v>110000</v>
      </c>
      <c r="F4496">
        <v>760</v>
      </c>
      <c r="G4496">
        <v>0</v>
      </c>
      <c r="H4496">
        <v>804</v>
      </c>
      <c r="I4496">
        <v>3</v>
      </c>
      <c r="J4496" t="s">
        <v>22</v>
      </c>
    </row>
    <row r="4497" spans="1:10">
      <c r="A4497">
        <v>8041100800</v>
      </c>
      <c r="B4497" t="s">
        <v>24</v>
      </c>
      <c r="C4497">
        <v>10</v>
      </c>
      <c r="D4497">
        <v>804</v>
      </c>
      <c r="E4497">
        <v>110000</v>
      </c>
      <c r="F4497">
        <v>0</v>
      </c>
      <c r="G4497">
        <v>0</v>
      </c>
      <c r="H4497">
        <v>800</v>
      </c>
      <c r="I4497">
        <v>3</v>
      </c>
      <c r="J4497" t="s">
        <v>22</v>
      </c>
    </row>
    <row r="4498" spans="1:10">
      <c r="A4498">
        <v>8041101000</v>
      </c>
      <c r="B4498" t="s">
        <v>281</v>
      </c>
      <c r="C4498">
        <v>10</v>
      </c>
      <c r="D4498">
        <v>804</v>
      </c>
      <c r="E4498">
        <v>110000</v>
      </c>
      <c r="F4498">
        <v>0</v>
      </c>
      <c r="G4498">
        <v>1</v>
      </c>
      <c r="H4498">
        <v>804</v>
      </c>
      <c r="I4498">
        <v>3</v>
      </c>
      <c r="J4498" t="s">
        <v>22</v>
      </c>
    </row>
    <row r="4499" spans="1:10">
      <c r="A4499">
        <v>8041101765</v>
      </c>
      <c r="B4499" t="s">
        <v>282</v>
      </c>
      <c r="C4499">
        <v>10</v>
      </c>
      <c r="D4499">
        <v>804</v>
      </c>
      <c r="E4499">
        <v>110000</v>
      </c>
      <c r="F4499">
        <v>765</v>
      </c>
      <c r="G4499">
        <v>0</v>
      </c>
      <c r="H4499">
        <v>808</v>
      </c>
      <c r="I4499">
        <v>3</v>
      </c>
      <c r="J4499" t="s">
        <v>22</v>
      </c>
    </row>
    <row r="4500" spans="1:10">
      <c r="A4500">
        <v>8041102000</v>
      </c>
      <c r="B4500" t="s">
        <v>283</v>
      </c>
      <c r="C4500">
        <v>10</v>
      </c>
      <c r="D4500">
        <v>804</v>
      </c>
      <c r="E4500">
        <v>110000</v>
      </c>
      <c r="F4500">
        <v>0</v>
      </c>
      <c r="G4500">
        <v>1</v>
      </c>
      <c r="H4500">
        <v>804</v>
      </c>
      <c r="I4500">
        <v>3</v>
      </c>
      <c r="J4500" t="s">
        <v>22</v>
      </c>
    </row>
    <row r="4501" spans="1:10">
      <c r="A4501">
        <v>8041103000</v>
      </c>
      <c r="B4501" t="s">
        <v>284</v>
      </c>
      <c r="C4501">
        <v>10</v>
      </c>
      <c r="D4501">
        <v>804</v>
      </c>
      <c r="E4501">
        <v>110000</v>
      </c>
      <c r="F4501">
        <v>0</v>
      </c>
      <c r="G4501">
        <v>1</v>
      </c>
      <c r="H4501">
        <v>804</v>
      </c>
      <c r="I4501">
        <v>3</v>
      </c>
      <c r="J4501" t="s">
        <v>22</v>
      </c>
    </row>
    <row r="4502" spans="1:10">
      <c r="A4502">
        <v>8041200000</v>
      </c>
      <c r="B4502" t="s">
        <v>285</v>
      </c>
      <c r="C4502">
        <v>10</v>
      </c>
      <c r="D4502">
        <v>804</v>
      </c>
      <c r="E4502">
        <v>120000</v>
      </c>
      <c r="F4502">
        <v>0</v>
      </c>
      <c r="G4502">
        <v>1</v>
      </c>
      <c r="H4502">
        <v>804</v>
      </c>
      <c r="I4502">
        <v>2</v>
      </c>
      <c r="J4502" t="s">
        <v>22</v>
      </c>
    </row>
    <row r="4503" spans="1:10">
      <c r="A4503">
        <v>8041200800</v>
      </c>
      <c r="B4503" t="s">
        <v>286</v>
      </c>
      <c r="C4503">
        <v>10</v>
      </c>
      <c r="D4503">
        <v>804</v>
      </c>
      <c r="E4503">
        <v>120000</v>
      </c>
      <c r="F4503">
        <v>0</v>
      </c>
      <c r="G4503">
        <v>1</v>
      </c>
      <c r="H4503">
        <v>800</v>
      </c>
      <c r="I4503">
        <v>2</v>
      </c>
      <c r="J4503" t="s">
        <v>22</v>
      </c>
    </row>
    <row r="4504" spans="1:10">
      <c r="A4504">
        <v>8041260800</v>
      </c>
      <c r="B4504" t="s">
        <v>30</v>
      </c>
      <c r="C4504">
        <v>10</v>
      </c>
      <c r="D4504">
        <v>804</v>
      </c>
      <c r="E4504">
        <v>126000</v>
      </c>
      <c r="F4504">
        <v>0</v>
      </c>
      <c r="G4504">
        <v>0</v>
      </c>
      <c r="H4504">
        <v>800</v>
      </c>
      <c r="I4504">
        <v>3</v>
      </c>
      <c r="J4504" t="s">
        <v>22</v>
      </c>
    </row>
    <row r="4505" spans="1:10">
      <c r="A4505">
        <v>8041292322</v>
      </c>
      <c r="B4505" t="s">
        <v>89</v>
      </c>
      <c r="C4505">
        <v>10</v>
      </c>
      <c r="D4505">
        <v>804</v>
      </c>
      <c r="E4505">
        <v>129200</v>
      </c>
      <c r="F4505">
        <v>322</v>
      </c>
      <c r="G4505">
        <v>0</v>
      </c>
      <c r="H4505">
        <v>800</v>
      </c>
      <c r="I4505">
        <v>3</v>
      </c>
      <c r="J4505" t="s">
        <v>22</v>
      </c>
    </row>
    <row r="4506" spans="1:10">
      <c r="A4506">
        <v>8041591111</v>
      </c>
      <c r="B4506" t="s">
        <v>71</v>
      </c>
      <c r="C4506">
        <v>27</v>
      </c>
      <c r="D4506">
        <v>804</v>
      </c>
      <c r="E4506">
        <v>159100</v>
      </c>
      <c r="F4506">
        <v>11</v>
      </c>
      <c r="G4506">
        <v>1</v>
      </c>
      <c r="H4506">
        <v>804</v>
      </c>
      <c r="I4506">
        <v>3</v>
      </c>
      <c r="J4506" t="s">
        <v>22</v>
      </c>
    </row>
    <row r="4507" spans="1:10">
      <c r="A4507">
        <v>8041591119</v>
      </c>
      <c r="B4507" t="s">
        <v>71</v>
      </c>
      <c r="C4507">
        <v>27</v>
      </c>
      <c r="D4507">
        <v>804</v>
      </c>
      <c r="E4507">
        <v>159100</v>
      </c>
      <c r="F4507">
        <v>19</v>
      </c>
      <c r="G4507">
        <v>1</v>
      </c>
      <c r="H4507">
        <v>804</v>
      </c>
      <c r="I4507">
        <v>3</v>
      </c>
      <c r="J4507" t="s">
        <v>22</v>
      </c>
    </row>
    <row r="4508" spans="1:10">
      <c r="A4508">
        <v>8041592111</v>
      </c>
      <c r="B4508" t="s">
        <v>287</v>
      </c>
      <c r="C4508">
        <v>27</v>
      </c>
      <c r="D4508">
        <v>804</v>
      </c>
      <c r="E4508">
        <v>159200</v>
      </c>
      <c r="F4508">
        <v>11</v>
      </c>
      <c r="G4508">
        <v>1</v>
      </c>
      <c r="H4508">
        <v>804</v>
      </c>
      <c r="I4508">
        <v>2</v>
      </c>
      <c r="J4508" t="s">
        <v>22</v>
      </c>
    </row>
    <row r="4509" spans="1:10">
      <c r="A4509">
        <v>8041613800</v>
      </c>
      <c r="B4509" t="s">
        <v>178</v>
      </c>
      <c r="C4509">
        <v>10</v>
      </c>
      <c r="D4509">
        <v>804</v>
      </c>
      <c r="E4509">
        <v>161300</v>
      </c>
      <c r="F4509">
        <v>0</v>
      </c>
      <c r="G4509">
        <v>0</v>
      </c>
      <c r="H4509">
        <v>800</v>
      </c>
      <c r="I4509">
        <v>2</v>
      </c>
      <c r="J4509" t="s">
        <v>22</v>
      </c>
    </row>
    <row r="4510" spans="1:10">
      <c r="A4510">
        <v>8041621000</v>
      </c>
      <c r="B4510" t="s">
        <v>288</v>
      </c>
      <c r="C4510">
        <v>10</v>
      </c>
      <c r="D4510">
        <v>804</v>
      </c>
      <c r="E4510">
        <v>162100</v>
      </c>
      <c r="F4510">
        <v>0</v>
      </c>
      <c r="G4510">
        <v>1</v>
      </c>
      <c r="H4510">
        <v>804</v>
      </c>
      <c r="I4510">
        <v>3</v>
      </c>
      <c r="J4510" t="s">
        <v>22</v>
      </c>
    </row>
    <row r="4511" spans="1:10">
      <c r="A4511">
        <v>8041710800</v>
      </c>
      <c r="B4511" t="s">
        <v>817</v>
      </c>
      <c r="C4511">
        <v>10</v>
      </c>
      <c r="D4511">
        <v>804</v>
      </c>
      <c r="E4511">
        <v>171000</v>
      </c>
      <c r="F4511">
        <v>0</v>
      </c>
      <c r="G4511">
        <v>0</v>
      </c>
      <c r="H4511">
        <v>800</v>
      </c>
      <c r="I4511">
        <v>3</v>
      </c>
      <c r="J4511" t="s">
        <v>22</v>
      </c>
    </row>
    <row r="4512" spans="1:10">
      <c r="A4512">
        <v>8041720111</v>
      </c>
      <c r="B4512" t="s">
        <v>289</v>
      </c>
      <c r="C4512">
        <v>27</v>
      </c>
      <c r="D4512">
        <v>804</v>
      </c>
      <c r="E4512">
        <v>172000</v>
      </c>
      <c r="F4512">
        <v>11</v>
      </c>
      <c r="G4512">
        <v>0</v>
      </c>
      <c r="H4512">
        <v>815</v>
      </c>
      <c r="I4512">
        <v>3</v>
      </c>
      <c r="J4512" t="s">
        <v>22</v>
      </c>
    </row>
    <row r="4513" spans="1:10">
      <c r="A4513">
        <v>8042212583</v>
      </c>
      <c r="B4513" t="s">
        <v>56</v>
      </c>
      <c r="C4513">
        <v>10</v>
      </c>
      <c r="D4513">
        <v>804</v>
      </c>
      <c r="E4513">
        <v>221200</v>
      </c>
      <c r="F4513">
        <v>583</v>
      </c>
      <c r="G4513">
        <v>0</v>
      </c>
      <c r="H4513">
        <v>811</v>
      </c>
      <c r="I4513">
        <v>2</v>
      </c>
      <c r="J4513" t="s">
        <v>22</v>
      </c>
    </row>
    <row r="4514" spans="1:10">
      <c r="A4514">
        <v>8042213000</v>
      </c>
      <c r="B4514" t="s">
        <v>36</v>
      </c>
      <c r="C4514">
        <v>10</v>
      </c>
      <c r="D4514">
        <v>804</v>
      </c>
      <c r="E4514">
        <v>221300</v>
      </c>
      <c r="F4514">
        <v>0</v>
      </c>
      <c r="G4514">
        <v>0</v>
      </c>
      <c r="H4514">
        <v>804</v>
      </c>
      <c r="I4514">
        <v>3</v>
      </c>
      <c r="J4514" t="s">
        <v>22</v>
      </c>
    </row>
    <row r="4515" spans="1:10">
      <c r="A4515">
        <v>8042213001</v>
      </c>
      <c r="B4515" t="s">
        <v>818</v>
      </c>
      <c r="C4515">
        <v>10</v>
      </c>
      <c r="D4515">
        <v>804</v>
      </c>
      <c r="E4515">
        <v>221300</v>
      </c>
      <c r="F4515">
        <v>0</v>
      </c>
      <c r="G4515">
        <v>0</v>
      </c>
      <c r="H4515">
        <v>804</v>
      </c>
      <c r="I4515">
        <v>3</v>
      </c>
      <c r="J4515" t="s">
        <v>22</v>
      </c>
    </row>
    <row r="4516" spans="1:10">
      <c r="A4516">
        <v>8042213583</v>
      </c>
      <c r="B4516" t="s">
        <v>818</v>
      </c>
      <c r="C4516">
        <v>10</v>
      </c>
      <c r="D4516">
        <v>804</v>
      </c>
      <c r="E4516">
        <v>221300</v>
      </c>
      <c r="F4516">
        <v>583</v>
      </c>
      <c r="G4516">
        <v>0</v>
      </c>
      <c r="H4516">
        <v>811</v>
      </c>
      <c r="I4516">
        <v>2</v>
      </c>
      <c r="J4516" t="s">
        <v>22</v>
      </c>
    </row>
    <row r="4517" spans="1:10">
      <c r="A4517">
        <v>8042213800</v>
      </c>
      <c r="B4517" t="s">
        <v>36</v>
      </c>
      <c r="C4517">
        <v>10</v>
      </c>
      <c r="D4517">
        <v>804</v>
      </c>
      <c r="E4517">
        <v>221300</v>
      </c>
      <c r="F4517">
        <v>0</v>
      </c>
      <c r="G4517">
        <v>0</v>
      </c>
      <c r="H4517">
        <v>800</v>
      </c>
      <c r="I4517">
        <v>3</v>
      </c>
      <c r="J4517" t="s">
        <v>22</v>
      </c>
    </row>
    <row r="4518" spans="1:10">
      <c r="A4518">
        <v>8042290000</v>
      </c>
      <c r="B4518" t="s">
        <v>57</v>
      </c>
      <c r="C4518">
        <v>10</v>
      </c>
      <c r="D4518">
        <v>804</v>
      </c>
      <c r="E4518">
        <v>229000</v>
      </c>
      <c r="F4518">
        <v>0</v>
      </c>
      <c r="G4518">
        <v>0</v>
      </c>
      <c r="H4518">
        <v>804</v>
      </c>
      <c r="I4518">
        <v>3</v>
      </c>
      <c r="J4518" t="s">
        <v>22</v>
      </c>
    </row>
    <row r="4519" spans="1:10">
      <c r="A4519">
        <v>8042290800</v>
      </c>
      <c r="B4519" t="s">
        <v>57</v>
      </c>
      <c r="C4519">
        <v>10</v>
      </c>
      <c r="D4519">
        <v>804</v>
      </c>
      <c r="E4519">
        <v>229000</v>
      </c>
      <c r="F4519">
        <v>0</v>
      </c>
      <c r="G4519">
        <v>0</v>
      </c>
      <c r="H4519">
        <v>800</v>
      </c>
      <c r="I4519">
        <v>3</v>
      </c>
      <c r="J4519" t="s">
        <v>22</v>
      </c>
    </row>
    <row r="4520" spans="1:10">
      <c r="A4520">
        <v>8042315000</v>
      </c>
      <c r="B4520" t="s">
        <v>204</v>
      </c>
      <c r="C4520">
        <v>10</v>
      </c>
      <c r="D4520">
        <v>804</v>
      </c>
      <c r="E4520">
        <v>231500</v>
      </c>
      <c r="F4520">
        <v>0</v>
      </c>
      <c r="G4520">
        <v>0</v>
      </c>
      <c r="H4520">
        <v>804</v>
      </c>
      <c r="I4520">
        <v>3</v>
      </c>
      <c r="J4520" t="s">
        <v>22</v>
      </c>
    </row>
    <row r="4521" spans="1:10">
      <c r="A4521">
        <v>8042315002</v>
      </c>
      <c r="B4521" t="s">
        <v>260</v>
      </c>
      <c r="C4521">
        <v>10</v>
      </c>
      <c r="D4521">
        <v>804</v>
      </c>
      <c r="E4521">
        <v>231555</v>
      </c>
      <c r="F4521">
        <v>0</v>
      </c>
      <c r="G4521">
        <v>0</v>
      </c>
      <c r="H4521">
        <v>804</v>
      </c>
      <c r="I4521">
        <v>3</v>
      </c>
      <c r="J4521" t="s">
        <v>22</v>
      </c>
    </row>
    <row r="4522" spans="1:10">
      <c r="A4522">
        <v>8042315003</v>
      </c>
      <c r="B4522" t="s">
        <v>261</v>
      </c>
      <c r="C4522">
        <v>10</v>
      </c>
      <c r="D4522">
        <v>804</v>
      </c>
      <c r="E4522">
        <v>231556</v>
      </c>
      <c r="F4522">
        <v>0</v>
      </c>
      <c r="G4522">
        <v>0</v>
      </c>
      <c r="H4522">
        <v>804</v>
      </c>
      <c r="I4522">
        <v>3</v>
      </c>
      <c r="J4522" t="s">
        <v>22</v>
      </c>
    </row>
    <row r="4523" spans="1:10">
      <c r="A4523">
        <v>8042315004</v>
      </c>
      <c r="B4523" t="s">
        <v>262</v>
      </c>
      <c r="C4523">
        <v>10</v>
      </c>
      <c r="D4523">
        <v>804</v>
      </c>
      <c r="E4523">
        <v>231557</v>
      </c>
      <c r="F4523">
        <v>0</v>
      </c>
      <c r="G4523">
        <v>0</v>
      </c>
      <c r="H4523">
        <v>804</v>
      </c>
      <c r="I4523">
        <v>3</v>
      </c>
      <c r="J4523" t="s">
        <v>22</v>
      </c>
    </row>
    <row r="4524" spans="1:10">
      <c r="A4524">
        <v>8042315005</v>
      </c>
      <c r="B4524" t="s">
        <v>263</v>
      </c>
      <c r="C4524">
        <v>10</v>
      </c>
      <c r="D4524">
        <v>804</v>
      </c>
      <c r="E4524">
        <v>231500</v>
      </c>
      <c r="F4524">
        <v>0</v>
      </c>
      <c r="G4524">
        <v>0</v>
      </c>
      <c r="H4524">
        <v>804</v>
      </c>
      <c r="I4524">
        <v>3</v>
      </c>
      <c r="J4524" t="s">
        <v>22</v>
      </c>
    </row>
    <row r="4525" spans="1:10">
      <c r="A4525">
        <v>8042322000</v>
      </c>
      <c r="B4525" t="s">
        <v>819</v>
      </c>
      <c r="C4525">
        <v>10</v>
      </c>
      <c r="D4525">
        <v>804</v>
      </c>
      <c r="E4525">
        <v>232200</v>
      </c>
      <c r="F4525">
        <v>0</v>
      </c>
      <c r="G4525">
        <v>0</v>
      </c>
      <c r="H4525">
        <v>804</v>
      </c>
      <c r="I4525">
        <v>1</v>
      </c>
      <c r="J4525" t="s">
        <v>22</v>
      </c>
    </row>
    <row r="4526" spans="1:10">
      <c r="A4526">
        <v>8042322001</v>
      </c>
      <c r="B4526" t="s">
        <v>820</v>
      </c>
      <c r="C4526">
        <v>10</v>
      </c>
      <c r="D4526">
        <v>804</v>
      </c>
      <c r="E4526">
        <v>232200</v>
      </c>
      <c r="F4526">
        <v>0</v>
      </c>
      <c r="G4526">
        <v>0</v>
      </c>
      <c r="H4526">
        <v>804</v>
      </c>
      <c r="I4526">
        <v>1</v>
      </c>
      <c r="J4526" t="s">
        <v>22</v>
      </c>
    </row>
    <row r="4527" spans="1:10">
      <c r="A4527">
        <v>8042322002</v>
      </c>
      <c r="B4527" t="s">
        <v>821</v>
      </c>
      <c r="C4527">
        <v>10</v>
      </c>
      <c r="D4527">
        <v>804</v>
      </c>
      <c r="E4527">
        <v>232200</v>
      </c>
      <c r="F4527">
        <v>0</v>
      </c>
      <c r="G4527">
        <v>0</v>
      </c>
      <c r="H4527">
        <v>804</v>
      </c>
      <c r="I4527">
        <v>1</v>
      </c>
      <c r="J4527" t="s">
        <v>22</v>
      </c>
    </row>
    <row r="4528" spans="1:10">
      <c r="A4528">
        <v>8042322750</v>
      </c>
      <c r="B4528" t="s">
        <v>197</v>
      </c>
      <c r="C4528">
        <v>10</v>
      </c>
      <c r="D4528">
        <v>804</v>
      </c>
      <c r="E4528">
        <v>232200</v>
      </c>
      <c r="F4528">
        <v>750</v>
      </c>
      <c r="G4528">
        <v>0</v>
      </c>
      <c r="H4528">
        <v>804</v>
      </c>
      <c r="I4528">
        <v>3</v>
      </c>
      <c r="J4528" t="s">
        <v>22</v>
      </c>
    </row>
    <row r="4529" spans="1:10">
      <c r="A4529">
        <v>8042323000</v>
      </c>
      <c r="B4529" t="s">
        <v>290</v>
      </c>
      <c r="C4529">
        <v>10</v>
      </c>
      <c r="D4529">
        <v>804</v>
      </c>
      <c r="E4529">
        <v>232300</v>
      </c>
      <c r="F4529">
        <v>0</v>
      </c>
      <c r="G4529">
        <v>0</v>
      </c>
      <c r="H4529">
        <v>804</v>
      </c>
      <c r="I4529">
        <v>3</v>
      </c>
      <c r="J4529" t="s">
        <v>22</v>
      </c>
    </row>
    <row r="4530" spans="1:10">
      <c r="A4530">
        <v>8042323726</v>
      </c>
      <c r="B4530" t="s">
        <v>1803</v>
      </c>
      <c r="C4530">
        <v>10</v>
      </c>
      <c r="D4530">
        <v>804</v>
      </c>
      <c r="E4530">
        <v>232300</v>
      </c>
      <c r="F4530">
        <v>726</v>
      </c>
      <c r="G4530">
        <v>0</v>
      </c>
      <c r="H4530">
        <v>804</v>
      </c>
      <c r="I4530">
        <v>3</v>
      </c>
      <c r="J4530" t="s">
        <v>22</v>
      </c>
    </row>
    <row r="4531" spans="1:10">
      <c r="A4531">
        <v>8042323728</v>
      </c>
      <c r="B4531" t="s">
        <v>1803</v>
      </c>
      <c r="C4531">
        <v>10</v>
      </c>
      <c r="D4531">
        <v>804</v>
      </c>
      <c r="E4531">
        <v>232300</v>
      </c>
      <c r="F4531">
        <v>728</v>
      </c>
      <c r="G4531">
        <v>0</v>
      </c>
      <c r="H4531">
        <v>804</v>
      </c>
      <c r="I4531">
        <v>3</v>
      </c>
      <c r="J4531" t="s">
        <v>22</v>
      </c>
    </row>
    <row r="4532" spans="1:10">
      <c r="A4532">
        <v>8042323800</v>
      </c>
      <c r="B4532" t="s">
        <v>290</v>
      </c>
      <c r="C4532">
        <v>10</v>
      </c>
      <c r="D4532">
        <v>804</v>
      </c>
      <c r="E4532">
        <v>232300</v>
      </c>
      <c r="F4532">
        <v>0</v>
      </c>
      <c r="G4532">
        <v>0</v>
      </c>
      <c r="H4532">
        <v>800</v>
      </c>
      <c r="I4532">
        <v>3</v>
      </c>
      <c r="J4532" t="s">
        <v>22</v>
      </c>
    </row>
    <row r="4533" spans="1:10">
      <c r="A4533">
        <v>8042324000</v>
      </c>
      <c r="B4533" t="s">
        <v>291</v>
      </c>
      <c r="C4533">
        <v>10</v>
      </c>
      <c r="D4533">
        <v>804</v>
      </c>
      <c r="E4533">
        <v>232400</v>
      </c>
      <c r="F4533">
        <v>0</v>
      </c>
      <c r="G4533">
        <v>1</v>
      </c>
      <c r="H4533">
        <v>804</v>
      </c>
      <c r="I4533">
        <v>3</v>
      </c>
      <c r="J4533" t="s">
        <v>22</v>
      </c>
    </row>
    <row r="4534" spans="1:10">
      <c r="A4534">
        <v>8042490000</v>
      </c>
      <c r="B4534" t="s">
        <v>94</v>
      </c>
      <c r="C4534">
        <v>60</v>
      </c>
      <c r="D4534">
        <v>804</v>
      </c>
      <c r="E4534">
        <v>249000</v>
      </c>
      <c r="F4534">
        <v>0</v>
      </c>
      <c r="G4534">
        <v>0</v>
      </c>
      <c r="H4534">
        <v>804</v>
      </c>
      <c r="I4534">
        <v>3</v>
      </c>
      <c r="J4534" t="s">
        <v>22</v>
      </c>
    </row>
    <row r="4535" spans="1:10">
      <c r="A4535">
        <v>8042510000</v>
      </c>
      <c r="B4535" t="s">
        <v>309</v>
      </c>
      <c r="C4535">
        <v>10</v>
      </c>
      <c r="D4535">
        <v>804</v>
      </c>
      <c r="E4535">
        <v>251000</v>
      </c>
      <c r="F4535">
        <v>0</v>
      </c>
      <c r="G4535">
        <v>0</v>
      </c>
      <c r="H4535">
        <v>804</v>
      </c>
      <c r="I4535">
        <v>3</v>
      </c>
      <c r="J4535" t="s">
        <v>22</v>
      </c>
    </row>
    <row r="4536" spans="1:10">
      <c r="A4536">
        <v>8042521000</v>
      </c>
      <c r="B4536" t="s">
        <v>292</v>
      </c>
      <c r="C4536">
        <v>10</v>
      </c>
      <c r="D4536">
        <v>804</v>
      </c>
      <c r="E4536">
        <v>252100</v>
      </c>
      <c r="F4536">
        <v>0</v>
      </c>
      <c r="G4536">
        <v>0</v>
      </c>
      <c r="H4536">
        <v>804</v>
      </c>
      <c r="I4536">
        <v>3</v>
      </c>
      <c r="J4536" t="s">
        <v>22</v>
      </c>
    </row>
    <row r="4537" spans="1:10">
      <c r="A4537">
        <v>8042521073</v>
      </c>
      <c r="B4537" t="s">
        <v>822</v>
      </c>
      <c r="C4537">
        <v>73</v>
      </c>
      <c r="D4537">
        <v>804</v>
      </c>
      <c r="E4537">
        <v>252100</v>
      </c>
      <c r="F4537">
        <v>0</v>
      </c>
      <c r="G4537">
        <v>0</v>
      </c>
      <c r="H4537">
        <v>804</v>
      </c>
      <c r="I4537">
        <v>3</v>
      </c>
      <c r="J4537" t="s">
        <v>22</v>
      </c>
    </row>
    <row r="4538" spans="1:10">
      <c r="A4538">
        <v>8042524000</v>
      </c>
      <c r="B4538" t="s">
        <v>326</v>
      </c>
      <c r="C4538">
        <v>10</v>
      </c>
      <c r="D4538">
        <v>804</v>
      </c>
      <c r="E4538">
        <v>252400</v>
      </c>
      <c r="F4538">
        <v>0</v>
      </c>
      <c r="G4538">
        <v>2</v>
      </c>
      <c r="H4538">
        <v>804</v>
      </c>
      <c r="I4538">
        <v>3</v>
      </c>
      <c r="J4538" t="s">
        <v>22</v>
      </c>
    </row>
    <row r="4539" spans="1:10">
      <c r="A4539">
        <v>8042524800</v>
      </c>
      <c r="B4539" t="s">
        <v>326</v>
      </c>
      <c r="C4539">
        <v>10</v>
      </c>
      <c r="D4539">
        <v>804</v>
      </c>
      <c r="E4539">
        <v>252400</v>
      </c>
      <c r="F4539">
        <v>0</v>
      </c>
      <c r="G4539">
        <v>0</v>
      </c>
      <c r="H4539">
        <v>800</v>
      </c>
      <c r="I4539">
        <v>3</v>
      </c>
      <c r="J4539" t="s">
        <v>22</v>
      </c>
    </row>
    <row r="4540" spans="1:10">
      <c r="A4540">
        <v>8042526000</v>
      </c>
      <c r="B4540" t="s">
        <v>327</v>
      </c>
      <c r="C4540">
        <v>10</v>
      </c>
      <c r="D4540">
        <v>804</v>
      </c>
      <c r="E4540">
        <v>252600</v>
      </c>
      <c r="F4540">
        <v>0</v>
      </c>
      <c r="G4540">
        <v>2</v>
      </c>
      <c r="H4540">
        <v>804</v>
      </c>
      <c r="I4540">
        <v>3</v>
      </c>
      <c r="J4540" t="s">
        <v>22</v>
      </c>
    </row>
    <row r="4541" spans="1:10">
      <c r="A4541">
        <v>8042531001</v>
      </c>
      <c r="B4541" t="s">
        <v>42</v>
      </c>
      <c r="C4541">
        <v>10</v>
      </c>
      <c r="D4541">
        <v>804</v>
      </c>
      <c r="E4541">
        <v>253100</v>
      </c>
      <c r="F4541">
        <v>0</v>
      </c>
      <c r="G4541">
        <v>0</v>
      </c>
      <c r="H4541">
        <v>823</v>
      </c>
      <c r="I4541">
        <v>3</v>
      </c>
      <c r="J4541" t="s">
        <v>22</v>
      </c>
    </row>
    <row r="4542" spans="1:10">
      <c r="A4542">
        <v>8042537000</v>
      </c>
      <c r="B4542" t="s">
        <v>293</v>
      </c>
      <c r="C4542">
        <v>10</v>
      </c>
      <c r="D4542">
        <v>804</v>
      </c>
      <c r="E4542">
        <v>253700</v>
      </c>
      <c r="F4542">
        <v>0</v>
      </c>
      <c r="G4542">
        <v>0</v>
      </c>
      <c r="H4542">
        <v>804</v>
      </c>
      <c r="I4542">
        <v>2</v>
      </c>
      <c r="J4542" t="s">
        <v>22</v>
      </c>
    </row>
    <row r="4543" spans="1:10">
      <c r="A4543">
        <v>8042543012</v>
      </c>
      <c r="B4543" t="s">
        <v>153</v>
      </c>
      <c r="C4543">
        <v>10</v>
      </c>
      <c r="D4543">
        <v>804</v>
      </c>
      <c r="E4543">
        <v>254300</v>
      </c>
      <c r="F4543">
        <v>0</v>
      </c>
      <c r="G4543">
        <v>0</v>
      </c>
      <c r="H4543">
        <v>804</v>
      </c>
      <c r="I4543">
        <v>3</v>
      </c>
      <c r="J4543" t="s">
        <v>22</v>
      </c>
    </row>
    <row r="4544" spans="1:10">
      <c r="A4544">
        <v>8042546000</v>
      </c>
      <c r="B4544" t="s">
        <v>60</v>
      </c>
      <c r="C4544">
        <v>10</v>
      </c>
      <c r="D4544">
        <v>804</v>
      </c>
      <c r="E4544">
        <v>254490</v>
      </c>
      <c r="F4544">
        <v>0</v>
      </c>
      <c r="G4544">
        <v>0</v>
      </c>
      <c r="H4544">
        <v>804</v>
      </c>
      <c r="I4544">
        <v>3</v>
      </c>
      <c r="J4544" t="s">
        <v>22</v>
      </c>
    </row>
    <row r="4545" spans="1:10">
      <c r="A4545">
        <v>8042553000</v>
      </c>
      <c r="B4545" t="s">
        <v>75</v>
      </c>
      <c r="C4545">
        <v>10</v>
      </c>
      <c r="D4545">
        <v>804</v>
      </c>
      <c r="E4545">
        <v>255300</v>
      </c>
      <c r="F4545">
        <v>0</v>
      </c>
      <c r="G4545">
        <v>0</v>
      </c>
      <c r="H4545">
        <v>804</v>
      </c>
      <c r="I4545">
        <v>2</v>
      </c>
      <c r="J4545" t="s">
        <v>22</v>
      </c>
    </row>
    <row r="4546" spans="1:10">
      <c r="A4546">
        <v>8042633000</v>
      </c>
      <c r="B4546" t="s">
        <v>47</v>
      </c>
      <c r="C4546">
        <v>10</v>
      </c>
      <c r="D4546">
        <v>804</v>
      </c>
      <c r="E4546">
        <v>263300</v>
      </c>
      <c r="F4546">
        <v>0</v>
      </c>
      <c r="G4546">
        <v>0</v>
      </c>
      <c r="H4546">
        <v>804</v>
      </c>
      <c r="I4546">
        <v>3</v>
      </c>
      <c r="J4546" t="s">
        <v>22</v>
      </c>
    </row>
    <row r="4547" spans="1:10">
      <c r="A4547">
        <v>8042641000</v>
      </c>
      <c r="B4547" t="s">
        <v>294</v>
      </c>
      <c r="C4547">
        <v>10</v>
      </c>
      <c r="D4547">
        <v>804</v>
      </c>
      <c r="E4547">
        <v>264100</v>
      </c>
      <c r="F4547">
        <v>0</v>
      </c>
      <c r="G4547">
        <v>0</v>
      </c>
      <c r="H4547">
        <v>804</v>
      </c>
      <c r="I4547">
        <v>3</v>
      </c>
      <c r="J4547" t="s">
        <v>22</v>
      </c>
    </row>
    <row r="4548" spans="1:10">
      <c r="A4548">
        <v>8042641001</v>
      </c>
      <c r="B4548" t="s">
        <v>878</v>
      </c>
      <c r="C4548">
        <v>10</v>
      </c>
      <c r="D4548">
        <v>804</v>
      </c>
      <c r="E4548">
        <v>264100</v>
      </c>
      <c r="F4548">
        <v>0</v>
      </c>
      <c r="G4548">
        <v>0</v>
      </c>
      <c r="H4548">
        <v>804</v>
      </c>
      <c r="I4548">
        <v>3</v>
      </c>
      <c r="J4548" t="s">
        <v>22</v>
      </c>
    </row>
    <row r="4549" spans="1:10">
      <c r="A4549">
        <v>8042641750</v>
      </c>
      <c r="B4549" t="s">
        <v>865</v>
      </c>
      <c r="C4549">
        <v>10</v>
      </c>
      <c r="D4549">
        <v>804</v>
      </c>
      <c r="E4549">
        <v>264100</v>
      </c>
      <c r="F4549">
        <v>750</v>
      </c>
      <c r="G4549">
        <v>0</v>
      </c>
      <c r="H4549">
        <v>804</v>
      </c>
      <c r="I4549">
        <v>3</v>
      </c>
      <c r="J4549" t="s">
        <v>22</v>
      </c>
    </row>
    <row r="4550" spans="1:10">
      <c r="A4550">
        <v>8042641800</v>
      </c>
      <c r="B4550" t="s">
        <v>294</v>
      </c>
      <c r="C4550">
        <v>10</v>
      </c>
      <c r="D4550">
        <v>804</v>
      </c>
      <c r="E4550">
        <v>264100</v>
      </c>
      <c r="F4550">
        <v>0</v>
      </c>
      <c r="G4550">
        <v>0</v>
      </c>
      <c r="H4550">
        <v>800</v>
      </c>
      <c r="I4550">
        <v>3</v>
      </c>
      <c r="J4550" t="s">
        <v>22</v>
      </c>
    </row>
    <row r="4551" spans="1:10">
      <c r="A4551">
        <v>8042642000</v>
      </c>
      <c r="B4551" t="s">
        <v>295</v>
      </c>
      <c r="C4551">
        <v>10</v>
      </c>
      <c r="D4551">
        <v>804</v>
      </c>
      <c r="E4551">
        <v>264200</v>
      </c>
      <c r="F4551">
        <v>0</v>
      </c>
      <c r="G4551">
        <v>0</v>
      </c>
      <c r="H4551">
        <v>804</v>
      </c>
      <c r="I4551">
        <v>3</v>
      </c>
      <c r="J4551" t="s">
        <v>22</v>
      </c>
    </row>
    <row r="4552" spans="1:10">
      <c r="A4552">
        <v>8042642001</v>
      </c>
      <c r="B4552" t="s">
        <v>296</v>
      </c>
      <c r="C4552">
        <v>10</v>
      </c>
      <c r="D4552">
        <v>804</v>
      </c>
      <c r="E4552">
        <v>264220</v>
      </c>
      <c r="F4552">
        <v>0</v>
      </c>
      <c r="G4552">
        <v>0</v>
      </c>
      <c r="H4552">
        <v>804</v>
      </c>
      <c r="I4552">
        <v>3</v>
      </c>
      <c r="J4552" t="s">
        <v>22</v>
      </c>
    </row>
    <row r="4553" spans="1:10">
      <c r="A4553">
        <v>8042642800</v>
      </c>
      <c r="B4553" t="s">
        <v>295</v>
      </c>
      <c r="C4553">
        <v>10</v>
      </c>
      <c r="D4553">
        <v>804</v>
      </c>
      <c r="E4553">
        <v>264200</v>
      </c>
      <c r="F4553">
        <v>0</v>
      </c>
      <c r="G4553">
        <v>0</v>
      </c>
      <c r="H4553">
        <v>800</v>
      </c>
      <c r="I4553">
        <v>3</v>
      </c>
      <c r="J4553" t="s">
        <v>22</v>
      </c>
    </row>
    <row r="4554" spans="1:10">
      <c r="A4554">
        <v>8042645800</v>
      </c>
      <c r="B4554" t="s">
        <v>297</v>
      </c>
      <c r="C4554">
        <v>10</v>
      </c>
      <c r="D4554">
        <v>804</v>
      </c>
      <c r="E4554">
        <v>264500</v>
      </c>
      <c r="F4554">
        <v>0</v>
      </c>
      <c r="G4554">
        <v>0</v>
      </c>
      <c r="H4554">
        <v>800</v>
      </c>
      <c r="I4554">
        <v>3</v>
      </c>
      <c r="J4554" t="s">
        <v>22</v>
      </c>
    </row>
    <row r="4555" spans="1:10">
      <c r="A4555">
        <v>8042649000</v>
      </c>
      <c r="B4555" t="s">
        <v>298</v>
      </c>
      <c r="C4555">
        <v>10</v>
      </c>
      <c r="D4555">
        <v>804</v>
      </c>
      <c r="E4555">
        <v>264900</v>
      </c>
      <c r="F4555">
        <v>0</v>
      </c>
      <c r="G4555">
        <v>1</v>
      </c>
      <c r="H4555">
        <v>804</v>
      </c>
      <c r="I4555">
        <v>3</v>
      </c>
      <c r="J4555" t="s">
        <v>22</v>
      </c>
    </row>
    <row r="4556" spans="1:10">
      <c r="A4556">
        <v>8042700000</v>
      </c>
      <c r="B4556" t="s">
        <v>300</v>
      </c>
      <c r="C4556">
        <v>10</v>
      </c>
      <c r="D4556">
        <v>804</v>
      </c>
      <c r="E4556">
        <v>270000</v>
      </c>
      <c r="F4556">
        <v>0</v>
      </c>
      <c r="G4556">
        <v>0</v>
      </c>
      <c r="H4556">
        <v>804</v>
      </c>
      <c r="I4556">
        <v>3</v>
      </c>
      <c r="J4556" t="s">
        <v>22</v>
      </c>
    </row>
    <row r="4557" spans="1:10">
      <c r="A4557">
        <v>8042810073</v>
      </c>
      <c r="B4557" t="s">
        <v>246</v>
      </c>
      <c r="C4557">
        <v>73</v>
      </c>
      <c r="D4557">
        <v>804</v>
      </c>
      <c r="E4557">
        <v>281000</v>
      </c>
      <c r="F4557">
        <v>0</v>
      </c>
      <c r="G4557">
        <v>0</v>
      </c>
      <c r="H4557">
        <v>804</v>
      </c>
      <c r="I4557">
        <v>3</v>
      </c>
      <c r="J4557" t="s">
        <v>22</v>
      </c>
    </row>
    <row r="4558" spans="1:10">
      <c r="A4558">
        <v>8042910000</v>
      </c>
      <c r="B4558" t="s">
        <v>48</v>
      </c>
      <c r="C4558">
        <v>10</v>
      </c>
      <c r="D4558">
        <v>804</v>
      </c>
      <c r="E4558">
        <v>291000</v>
      </c>
      <c r="F4558">
        <v>0</v>
      </c>
      <c r="G4558">
        <v>0</v>
      </c>
      <c r="H4558">
        <v>804</v>
      </c>
      <c r="I4558">
        <v>3</v>
      </c>
      <c r="J4558" t="s">
        <v>22</v>
      </c>
    </row>
    <row r="4559" spans="1:10">
      <c r="A4559">
        <v>8042910073</v>
      </c>
      <c r="B4559" t="s">
        <v>48</v>
      </c>
      <c r="C4559">
        <v>73</v>
      </c>
      <c r="D4559">
        <v>804</v>
      </c>
      <c r="E4559">
        <v>291000</v>
      </c>
      <c r="F4559">
        <v>0</v>
      </c>
      <c r="G4559">
        <v>0</v>
      </c>
      <c r="H4559">
        <v>804</v>
      </c>
      <c r="I4559">
        <v>3</v>
      </c>
      <c r="J4559" t="s">
        <v>22</v>
      </c>
    </row>
    <row r="4560" spans="1:10">
      <c r="A4560">
        <v>8042910760</v>
      </c>
      <c r="B4560" t="s">
        <v>301</v>
      </c>
      <c r="C4560">
        <v>10</v>
      </c>
      <c r="D4560">
        <v>804</v>
      </c>
      <c r="E4560">
        <v>291000</v>
      </c>
      <c r="F4560">
        <v>760</v>
      </c>
      <c r="G4560">
        <v>0</v>
      </c>
      <c r="H4560">
        <v>804</v>
      </c>
      <c r="I4560">
        <v>3</v>
      </c>
      <c r="J4560" t="s">
        <v>22</v>
      </c>
    </row>
    <row r="4561" spans="1:10">
      <c r="A4561">
        <v>8042910800</v>
      </c>
      <c r="B4561" t="s">
        <v>48</v>
      </c>
      <c r="C4561">
        <v>10</v>
      </c>
      <c r="D4561">
        <v>804</v>
      </c>
      <c r="E4561">
        <v>291000</v>
      </c>
      <c r="F4561">
        <v>0</v>
      </c>
      <c r="G4561">
        <v>0</v>
      </c>
      <c r="H4561">
        <v>800</v>
      </c>
      <c r="I4561">
        <v>3</v>
      </c>
      <c r="J4561" t="s">
        <v>22</v>
      </c>
    </row>
    <row r="4562" spans="1:10">
      <c r="A4562">
        <v>8042954000</v>
      </c>
      <c r="B4562" t="s">
        <v>299</v>
      </c>
      <c r="C4562">
        <v>10</v>
      </c>
      <c r="D4562">
        <v>804</v>
      </c>
      <c r="E4562">
        <v>295400</v>
      </c>
      <c r="F4562">
        <v>0</v>
      </c>
      <c r="G4562">
        <v>0</v>
      </c>
      <c r="H4562">
        <v>804</v>
      </c>
      <c r="I4562">
        <v>3</v>
      </c>
      <c r="J4562" t="s">
        <v>22</v>
      </c>
    </row>
    <row r="4563" spans="1:10">
      <c r="A4563">
        <v>8044200073</v>
      </c>
      <c r="B4563" t="s">
        <v>823</v>
      </c>
      <c r="C4563">
        <v>73</v>
      </c>
      <c r="D4563">
        <v>804</v>
      </c>
      <c r="E4563">
        <v>420000</v>
      </c>
      <c r="F4563">
        <v>0</v>
      </c>
      <c r="G4563">
        <v>0</v>
      </c>
      <c r="H4563">
        <v>808</v>
      </c>
      <c r="I4563">
        <v>3</v>
      </c>
      <c r="J4563" t="s">
        <v>22</v>
      </c>
    </row>
    <row r="4564" spans="1:10">
      <c r="A4564">
        <v>8044920000</v>
      </c>
      <c r="B4564" t="s">
        <v>824</v>
      </c>
      <c r="C4564">
        <v>10</v>
      </c>
      <c r="D4564">
        <v>804</v>
      </c>
      <c r="E4564">
        <v>492000</v>
      </c>
      <c r="F4564">
        <v>0</v>
      </c>
      <c r="G4564">
        <v>0</v>
      </c>
      <c r="H4564">
        <v>804</v>
      </c>
      <c r="I4564">
        <v>3</v>
      </c>
      <c r="J4564" t="s">
        <v>22</v>
      </c>
    </row>
    <row r="4565" spans="1:10">
      <c r="A4565">
        <v>8045000000</v>
      </c>
      <c r="B4565" t="s">
        <v>49</v>
      </c>
      <c r="C4565">
        <v>10</v>
      </c>
      <c r="D4565">
        <v>804</v>
      </c>
      <c r="E4565">
        <v>500000</v>
      </c>
      <c r="F4565">
        <v>0</v>
      </c>
      <c r="G4565">
        <v>0</v>
      </c>
      <c r="H4565">
        <v>804</v>
      </c>
      <c r="I4565">
        <v>3</v>
      </c>
      <c r="J4565" t="s">
        <v>22</v>
      </c>
    </row>
    <row r="4566" spans="1:10">
      <c r="A4566">
        <v>8045000726</v>
      </c>
      <c r="B4566" t="s">
        <v>1804</v>
      </c>
      <c r="C4566">
        <v>10</v>
      </c>
      <c r="D4566">
        <v>804</v>
      </c>
      <c r="E4566">
        <v>500000</v>
      </c>
      <c r="F4566">
        <v>726</v>
      </c>
      <c r="G4566">
        <v>0</v>
      </c>
      <c r="H4566">
        <v>804</v>
      </c>
      <c r="I4566">
        <v>3</v>
      </c>
      <c r="J4566" t="s">
        <v>22</v>
      </c>
    </row>
    <row r="4567" spans="1:10">
      <c r="A4567">
        <v>8045000728</v>
      </c>
      <c r="B4567" t="s">
        <v>1805</v>
      </c>
      <c r="C4567">
        <v>10</v>
      </c>
      <c r="D4567">
        <v>804</v>
      </c>
      <c r="E4567">
        <v>500000</v>
      </c>
      <c r="F4567">
        <v>728</v>
      </c>
      <c r="G4567">
        <v>0</v>
      </c>
      <c r="H4567">
        <v>804</v>
      </c>
      <c r="I4567">
        <v>3</v>
      </c>
      <c r="J4567" t="s">
        <v>22</v>
      </c>
    </row>
    <row r="4568" spans="1:10">
      <c r="A4568">
        <v>8051100163</v>
      </c>
      <c r="B4568" t="s">
        <v>24</v>
      </c>
      <c r="C4568">
        <v>10</v>
      </c>
      <c r="D4568">
        <v>805</v>
      </c>
      <c r="E4568">
        <v>110000</v>
      </c>
      <c r="F4568">
        <v>163</v>
      </c>
      <c r="G4568">
        <v>0</v>
      </c>
      <c r="H4568">
        <v>816</v>
      </c>
      <c r="I4568">
        <v>2</v>
      </c>
      <c r="J4568" t="s">
        <v>22</v>
      </c>
    </row>
    <row r="4569" spans="1:10">
      <c r="A4569">
        <v>8051100165</v>
      </c>
      <c r="B4569" t="s">
        <v>24</v>
      </c>
      <c r="C4569">
        <v>10</v>
      </c>
      <c r="D4569">
        <v>805</v>
      </c>
      <c r="E4569">
        <v>110000</v>
      </c>
      <c r="F4569">
        <v>165</v>
      </c>
      <c r="G4569">
        <v>0</v>
      </c>
      <c r="H4569">
        <v>816</v>
      </c>
      <c r="I4569">
        <v>2</v>
      </c>
      <c r="J4569" t="s">
        <v>22</v>
      </c>
    </row>
    <row r="4570" spans="1:10">
      <c r="A4570">
        <v>8052213000</v>
      </c>
      <c r="B4570" t="s">
        <v>36</v>
      </c>
      <c r="C4570">
        <v>10</v>
      </c>
      <c r="D4570">
        <v>805</v>
      </c>
      <c r="E4570">
        <v>221300</v>
      </c>
      <c r="F4570">
        <v>0</v>
      </c>
      <c r="G4570">
        <v>0</v>
      </c>
      <c r="H4570">
        <v>805</v>
      </c>
      <c r="I4570">
        <v>3</v>
      </c>
      <c r="J4570" t="s">
        <v>22</v>
      </c>
    </row>
    <row r="4571" spans="1:10">
      <c r="A4571">
        <v>8052215000</v>
      </c>
      <c r="B4571" t="s">
        <v>1806</v>
      </c>
      <c r="C4571">
        <v>10</v>
      </c>
      <c r="D4571">
        <v>805</v>
      </c>
      <c r="E4571">
        <v>221500</v>
      </c>
      <c r="F4571">
        <v>0</v>
      </c>
      <c r="G4571">
        <v>0</v>
      </c>
      <c r="H4571">
        <v>805</v>
      </c>
      <c r="I4571">
        <v>2</v>
      </c>
      <c r="J4571" t="s">
        <v>22</v>
      </c>
    </row>
    <row r="4572" spans="1:10">
      <c r="A4572">
        <v>8052215160</v>
      </c>
      <c r="B4572" t="s">
        <v>1801</v>
      </c>
      <c r="C4572">
        <v>10</v>
      </c>
      <c r="D4572">
        <v>805</v>
      </c>
      <c r="E4572">
        <v>221500</v>
      </c>
      <c r="F4572">
        <v>160</v>
      </c>
      <c r="G4572">
        <v>0</v>
      </c>
      <c r="H4572">
        <v>816</v>
      </c>
      <c r="I4572">
        <v>2</v>
      </c>
      <c r="J4572" t="s">
        <v>22</v>
      </c>
    </row>
    <row r="4573" spans="1:10">
      <c r="A4573">
        <v>8052215163</v>
      </c>
      <c r="B4573" t="s">
        <v>1862</v>
      </c>
      <c r="C4573">
        <v>10</v>
      </c>
      <c r="D4573">
        <v>805</v>
      </c>
      <c r="E4573">
        <v>221500</v>
      </c>
      <c r="F4573">
        <v>163</v>
      </c>
      <c r="G4573">
        <v>0</v>
      </c>
      <c r="H4573">
        <v>816</v>
      </c>
      <c r="I4573">
        <v>2</v>
      </c>
      <c r="J4573" t="s">
        <v>22</v>
      </c>
    </row>
    <row r="4574" spans="1:10">
      <c r="A4574">
        <v>8052531001</v>
      </c>
      <c r="B4574" t="s">
        <v>42</v>
      </c>
      <c r="C4574">
        <v>10</v>
      </c>
      <c r="D4574">
        <v>805</v>
      </c>
      <c r="E4574">
        <v>253100</v>
      </c>
      <c r="F4574">
        <v>0</v>
      </c>
      <c r="G4574">
        <v>0</v>
      </c>
      <c r="H4574">
        <v>823</v>
      </c>
      <c r="I4574">
        <v>3</v>
      </c>
      <c r="J4574" t="s">
        <v>22</v>
      </c>
    </row>
    <row r="4575" spans="1:10">
      <c r="A4575">
        <v>8052531002</v>
      </c>
      <c r="B4575" t="s">
        <v>42</v>
      </c>
      <c r="C4575">
        <v>10</v>
      </c>
      <c r="D4575">
        <v>805</v>
      </c>
      <c r="E4575">
        <v>253100</v>
      </c>
      <c r="F4575">
        <v>0</v>
      </c>
      <c r="G4575">
        <v>805000</v>
      </c>
      <c r="H4575">
        <v>823</v>
      </c>
      <c r="I4575">
        <v>3</v>
      </c>
      <c r="J4575" t="s">
        <v>22</v>
      </c>
    </row>
    <row r="4576" spans="1:10">
      <c r="A4576">
        <v>8052544000</v>
      </c>
      <c r="B4576" t="s">
        <v>93</v>
      </c>
      <c r="C4576">
        <v>10</v>
      </c>
      <c r="D4576">
        <v>805</v>
      </c>
      <c r="E4576">
        <v>254410</v>
      </c>
      <c r="F4576">
        <v>0</v>
      </c>
      <c r="G4576">
        <v>0</v>
      </c>
      <c r="H4576">
        <v>805</v>
      </c>
      <c r="I4576">
        <v>3</v>
      </c>
      <c r="J4576" t="s">
        <v>22</v>
      </c>
    </row>
    <row r="4577" spans="1:10">
      <c r="A4577">
        <v>8052545000</v>
      </c>
      <c r="B4577" t="s">
        <v>302</v>
      </c>
      <c r="C4577">
        <v>10</v>
      </c>
      <c r="D4577">
        <v>805</v>
      </c>
      <c r="E4577">
        <v>254500</v>
      </c>
      <c r="F4577">
        <v>0</v>
      </c>
      <c r="G4577">
        <v>0</v>
      </c>
      <c r="H4577">
        <v>805</v>
      </c>
      <c r="I4577">
        <v>3</v>
      </c>
      <c r="J4577" t="s">
        <v>22</v>
      </c>
    </row>
    <row r="4578" spans="1:10">
      <c r="A4578">
        <v>8052546000</v>
      </c>
      <c r="B4578" t="s">
        <v>362</v>
      </c>
      <c r="C4578">
        <v>10</v>
      </c>
      <c r="D4578">
        <v>805</v>
      </c>
      <c r="E4578">
        <v>254490</v>
      </c>
      <c r="F4578">
        <v>0</v>
      </c>
      <c r="G4578">
        <v>0</v>
      </c>
      <c r="H4578">
        <v>805</v>
      </c>
      <c r="I4578">
        <v>3</v>
      </c>
      <c r="J4578" t="s">
        <v>22</v>
      </c>
    </row>
    <row r="4579" spans="1:10">
      <c r="A4579">
        <v>8052546001</v>
      </c>
      <c r="B4579" t="s">
        <v>60</v>
      </c>
      <c r="C4579">
        <v>10</v>
      </c>
      <c r="D4579">
        <v>805</v>
      </c>
      <c r="E4579">
        <v>254490</v>
      </c>
      <c r="F4579">
        <v>0</v>
      </c>
      <c r="G4579">
        <v>0</v>
      </c>
      <c r="H4579">
        <v>805</v>
      </c>
      <c r="I4579">
        <v>3</v>
      </c>
      <c r="J4579" t="s">
        <v>22</v>
      </c>
    </row>
    <row r="4580" spans="1:10">
      <c r="A4580">
        <v>8052551000</v>
      </c>
      <c r="B4580" t="s">
        <v>154</v>
      </c>
      <c r="C4580">
        <v>10</v>
      </c>
      <c r="D4580">
        <v>805</v>
      </c>
      <c r="E4580">
        <v>255100</v>
      </c>
      <c r="F4580">
        <v>0</v>
      </c>
      <c r="G4580">
        <v>0</v>
      </c>
      <c r="H4580">
        <v>805</v>
      </c>
      <c r="I4580">
        <v>3</v>
      </c>
      <c r="J4580" t="s">
        <v>22</v>
      </c>
    </row>
    <row r="4581" spans="1:10">
      <c r="A4581">
        <v>8052630800</v>
      </c>
      <c r="B4581" t="s">
        <v>303</v>
      </c>
      <c r="C4581">
        <v>10</v>
      </c>
      <c r="D4581">
        <v>805</v>
      </c>
      <c r="E4581">
        <v>263000</v>
      </c>
      <c r="F4581">
        <v>0</v>
      </c>
      <c r="G4581">
        <v>0</v>
      </c>
      <c r="H4581">
        <v>800</v>
      </c>
      <c r="I4581">
        <v>3</v>
      </c>
      <c r="J4581" t="s">
        <v>22</v>
      </c>
    </row>
    <row r="4582" spans="1:10">
      <c r="A4582">
        <v>8052644000</v>
      </c>
      <c r="B4582" t="s">
        <v>304</v>
      </c>
      <c r="C4582">
        <v>10</v>
      </c>
      <c r="D4582">
        <v>805</v>
      </c>
      <c r="E4582">
        <v>264400</v>
      </c>
      <c r="F4582">
        <v>0</v>
      </c>
      <c r="G4582">
        <v>0</v>
      </c>
      <c r="H4582">
        <v>805</v>
      </c>
      <c r="I4582">
        <v>2</v>
      </c>
      <c r="J4582" t="s">
        <v>22</v>
      </c>
    </row>
    <row r="4583" spans="1:10">
      <c r="A4583">
        <v>8052910760</v>
      </c>
      <c r="B4583" t="s">
        <v>87</v>
      </c>
      <c r="C4583">
        <v>10</v>
      </c>
      <c r="D4583">
        <v>805</v>
      </c>
      <c r="E4583">
        <v>291000</v>
      </c>
      <c r="F4583">
        <v>760</v>
      </c>
      <c r="G4583">
        <v>0</v>
      </c>
      <c r="H4583">
        <v>805</v>
      </c>
      <c r="I4583">
        <v>3</v>
      </c>
      <c r="J4583" t="s">
        <v>22</v>
      </c>
    </row>
    <row r="4584" spans="1:10">
      <c r="A4584">
        <v>8052910800</v>
      </c>
      <c r="B4584" t="s">
        <v>48</v>
      </c>
      <c r="C4584">
        <v>10</v>
      </c>
      <c r="D4584">
        <v>805</v>
      </c>
      <c r="E4584">
        <v>291000</v>
      </c>
      <c r="F4584">
        <v>0</v>
      </c>
      <c r="G4584">
        <v>0</v>
      </c>
      <c r="H4584">
        <v>800</v>
      </c>
      <c r="I4584">
        <v>3</v>
      </c>
      <c r="J4584" t="s">
        <v>22</v>
      </c>
    </row>
    <row r="4585" spans="1:10">
      <c r="A4585">
        <v>8052951000</v>
      </c>
      <c r="B4585" t="s">
        <v>305</v>
      </c>
      <c r="C4585">
        <v>10</v>
      </c>
      <c r="D4585">
        <v>805</v>
      </c>
      <c r="E4585">
        <v>295100</v>
      </c>
      <c r="F4585">
        <v>0</v>
      </c>
      <c r="G4585">
        <v>0</v>
      </c>
      <c r="H4585">
        <v>805</v>
      </c>
      <c r="I4585">
        <v>3</v>
      </c>
      <c r="J4585" t="s">
        <v>22</v>
      </c>
    </row>
    <row r="4586" spans="1:10">
      <c r="A4586">
        <v>8052951722</v>
      </c>
      <c r="B4586" t="s">
        <v>306</v>
      </c>
      <c r="C4586">
        <v>10</v>
      </c>
      <c r="D4586">
        <v>805</v>
      </c>
      <c r="E4586">
        <v>295100</v>
      </c>
      <c r="F4586">
        <v>722</v>
      </c>
      <c r="G4586">
        <v>0</v>
      </c>
      <c r="H4586">
        <v>805</v>
      </c>
      <c r="I4586">
        <v>3</v>
      </c>
      <c r="J4586" t="s">
        <v>22</v>
      </c>
    </row>
    <row r="4587" spans="1:10">
      <c r="A4587">
        <v>8052951800</v>
      </c>
      <c r="B4587" t="s">
        <v>306</v>
      </c>
      <c r="C4587">
        <v>10</v>
      </c>
      <c r="D4587">
        <v>805</v>
      </c>
      <c r="E4587">
        <v>295100</v>
      </c>
      <c r="F4587">
        <v>0</v>
      </c>
      <c r="G4587">
        <v>0</v>
      </c>
      <c r="H4587">
        <v>800</v>
      </c>
      <c r="I4587">
        <v>3</v>
      </c>
      <c r="J4587" t="s">
        <v>22</v>
      </c>
    </row>
    <row r="4588" spans="1:10">
      <c r="A4588">
        <v>8052952000</v>
      </c>
      <c r="B4588" t="s">
        <v>307</v>
      </c>
      <c r="C4588">
        <v>10</v>
      </c>
      <c r="D4588">
        <v>805</v>
      </c>
      <c r="E4588">
        <v>295200</v>
      </c>
      <c r="F4588">
        <v>0</v>
      </c>
      <c r="G4588">
        <v>0</v>
      </c>
      <c r="H4588">
        <v>805</v>
      </c>
      <c r="I4588">
        <v>3</v>
      </c>
      <c r="J4588" t="s">
        <v>22</v>
      </c>
    </row>
    <row r="4589" spans="1:10">
      <c r="A4589">
        <v>8052952800</v>
      </c>
      <c r="B4589" t="s">
        <v>307</v>
      </c>
      <c r="C4589">
        <v>10</v>
      </c>
      <c r="D4589">
        <v>805</v>
      </c>
      <c r="E4589">
        <v>295200</v>
      </c>
      <c r="F4589">
        <v>0</v>
      </c>
      <c r="G4589">
        <v>0</v>
      </c>
      <c r="H4589">
        <v>800</v>
      </c>
      <c r="I4589">
        <v>3</v>
      </c>
      <c r="J4589" t="s">
        <v>22</v>
      </c>
    </row>
    <row r="4590" spans="1:10">
      <c r="A4590">
        <v>8052954000</v>
      </c>
      <c r="B4590" t="s">
        <v>299</v>
      </c>
      <c r="C4590">
        <v>10</v>
      </c>
      <c r="D4590">
        <v>805</v>
      </c>
      <c r="E4590">
        <v>295400</v>
      </c>
      <c r="F4590">
        <v>0</v>
      </c>
      <c r="G4590">
        <v>0</v>
      </c>
      <c r="H4590">
        <v>805</v>
      </c>
      <c r="I4590">
        <v>3</v>
      </c>
      <c r="J4590" t="s">
        <v>22</v>
      </c>
    </row>
    <row r="4591" spans="1:10">
      <c r="A4591">
        <v>8052954001</v>
      </c>
      <c r="B4591" t="s">
        <v>299</v>
      </c>
      <c r="C4591">
        <v>10</v>
      </c>
      <c r="D4591">
        <v>805</v>
      </c>
      <c r="E4591">
        <v>295400</v>
      </c>
      <c r="F4591">
        <v>0</v>
      </c>
      <c r="G4591">
        <v>0</v>
      </c>
      <c r="H4591">
        <v>805</v>
      </c>
      <c r="I4591">
        <v>3</v>
      </c>
      <c r="J4591" t="s">
        <v>22</v>
      </c>
    </row>
    <row r="4592" spans="1:10">
      <c r="A4592">
        <v>8052954163</v>
      </c>
      <c r="B4592" t="s">
        <v>631</v>
      </c>
      <c r="C4592">
        <v>10</v>
      </c>
      <c r="D4592">
        <v>805</v>
      </c>
      <c r="E4592">
        <v>295400</v>
      </c>
      <c r="F4592">
        <v>163</v>
      </c>
      <c r="G4592">
        <v>0</v>
      </c>
      <c r="H4592">
        <v>816</v>
      </c>
      <c r="I4592">
        <v>2</v>
      </c>
      <c r="J4592" t="s">
        <v>22</v>
      </c>
    </row>
    <row r="4593" spans="1:10">
      <c r="A4593">
        <v>8052954719</v>
      </c>
      <c r="B4593" t="s">
        <v>299</v>
      </c>
      <c r="C4593">
        <v>10</v>
      </c>
      <c r="D4593">
        <v>805</v>
      </c>
      <c r="E4593">
        <v>295400</v>
      </c>
      <c r="F4593">
        <v>719</v>
      </c>
      <c r="G4593">
        <v>0</v>
      </c>
      <c r="H4593">
        <v>805</v>
      </c>
      <c r="I4593">
        <v>3</v>
      </c>
      <c r="J4593" t="s">
        <v>22</v>
      </c>
    </row>
    <row r="4594" spans="1:10">
      <c r="A4594">
        <v>8052954751</v>
      </c>
      <c r="B4594" t="s">
        <v>631</v>
      </c>
      <c r="C4594">
        <v>10</v>
      </c>
      <c r="D4594">
        <v>805</v>
      </c>
      <c r="E4594">
        <v>295400</v>
      </c>
      <c r="F4594">
        <v>751</v>
      </c>
      <c r="G4594">
        <v>0</v>
      </c>
      <c r="H4594">
        <v>805</v>
      </c>
      <c r="I4594">
        <v>2</v>
      </c>
      <c r="J4594" t="s">
        <v>22</v>
      </c>
    </row>
    <row r="4595" spans="1:10">
      <c r="A4595">
        <v>8052954760</v>
      </c>
      <c r="B4595" t="s">
        <v>299</v>
      </c>
      <c r="C4595">
        <v>10</v>
      </c>
      <c r="D4595">
        <v>805</v>
      </c>
      <c r="E4595">
        <v>295400</v>
      </c>
      <c r="F4595">
        <v>760</v>
      </c>
      <c r="G4595">
        <v>0</v>
      </c>
      <c r="H4595">
        <v>805</v>
      </c>
      <c r="I4595">
        <v>3</v>
      </c>
      <c r="J4595" t="s">
        <v>22</v>
      </c>
    </row>
    <row r="4596" spans="1:10">
      <c r="A4596">
        <v>8052954765</v>
      </c>
      <c r="B4596" t="s">
        <v>308</v>
      </c>
      <c r="C4596">
        <v>10</v>
      </c>
      <c r="D4596">
        <v>805</v>
      </c>
      <c r="E4596">
        <v>295400</v>
      </c>
      <c r="F4596">
        <v>765</v>
      </c>
      <c r="G4596">
        <v>0</v>
      </c>
      <c r="H4596">
        <v>808</v>
      </c>
      <c r="I4596">
        <v>3</v>
      </c>
      <c r="J4596" t="s">
        <v>22</v>
      </c>
    </row>
    <row r="4597" spans="1:10">
      <c r="A4597">
        <v>8052954800</v>
      </c>
      <c r="B4597" t="s">
        <v>299</v>
      </c>
      <c r="C4597">
        <v>10</v>
      </c>
      <c r="D4597">
        <v>805</v>
      </c>
      <c r="E4597">
        <v>295400</v>
      </c>
      <c r="F4597">
        <v>0</v>
      </c>
      <c r="G4597">
        <v>0</v>
      </c>
      <c r="H4597">
        <v>800</v>
      </c>
      <c r="I4597">
        <v>3</v>
      </c>
      <c r="J4597" t="s">
        <v>22</v>
      </c>
    </row>
    <row r="4598" spans="1:10">
      <c r="A4598">
        <v>8055000000</v>
      </c>
      <c r="B4598" t="s">
        <v>49</v>
      </c>
      <c r="C4598">
        <v>10</v>
      </c>
      <c r="D4598">
        <v>805</v>
      </c>
      <c r="E4598">
        <v>500000</v>
      </c>
      <c r="F4598">
        <v>0</v>
      </c>
      <c r="G4598">
        <v>0</v>
      </c>
      <c r="H4598">
        <v>805</v>
      </c>
      <c r="I4598">
        <v>3</v>
      </c>
      <c r="J4598" t="s">
        <v>22</v>
      </c>
    </row>
    <row r="4599" spans="1:10">
      <c r="A4599">
        <v>8055000719</v>
      </c>
      <c r="B4599" t="s">
        <v>49</v>
      </c>
      <c r="C4599">
        <v>10</v>
      </c>
      <c r="D4599">
        <v>805</v>
      </c>
      <c r="E4599">
        <v>500000</v>
      </c>
      <c r="F4599">
        <v>719</v>
      </c>
      <c r="G4599">
        <v>0</v>
      </c>
      <c r="H4599">
        <v>805</v>
      </c>
      <c r="I4599">
        <v>3</v>
      </c>
      <c r="J4599" t="s">
        <v>22</v>
      </c>
    </row>
    <row r="4600" spans="1:10">
      <c r="A4600">
        <v>8055000722</v>
      </c>
      <c r="B4600" t="s">
        <v>49</v>
      </c>
      <c r="C4600">
        <v>10</v>
      </c>
      <c r="D4600">
        <v>805</v>
      </c>
      <c r="E4600">
        <v>500000</v>
      </c>
      <c r="F4600">
        <v>722</v>
      </c>
      <c r="G4600">
        <v>0</v>
      </c>
      <c r="H4600">
        <v>805</v>
      </c>
      <c r="I4600">
        <v>3</v>
      </c>
      <c r="J4600" t="s">
        <v>22</v>
      </c>
    </row>
    <row r="4601" spans="1:10">
      <c r="A4601">
        <v>8061620000</v>
      </c>
      <c r="B4601" t="s">
        <v>179</v>
      </c>
      <c r="C4601">
        <v>10</v>
      </c>
      <c r="D4601">
        <v>806</v>
      </c>
      <c r="E4601">
        <v>162000</v>
      </c>
      <c r="F4601">
        <v>0</v>
      </c>
      <c r="G4601">
        <v>0</v>
      </c>
      <c r="H4601">
        <v>808</v>
      </c>
      <c r="I4601">
        <v>3</v>
      </c>
      <c r="J4601" t="s">
        <v>22</v>
      </c>
    </row>
    <row r="4602" spans="1:10">
      <c r="A4602">
        <v>8062490000</v>
      </c>
      <c r="B4602" t="s">
        <v>94</v>
      </c>
      <c r="C4602">
        <v>60</v>
      </c>
      <c r="D4602">
        <v>806</v>
      </c>
      <c r="E4602">
        <v>249000</v>
      </c>
      <c r="F4602">
        <v>0</v>
      </c>
      <c r="G4602">
        <v>0</v>
      </c>
      <c r="H4602">
        <v>806</v>
      </c>
      <c r="I4602">
        <v>3</v>
      </c>
      <c r="J4602" t="s">
        <v>22</v>
      </c>
    </row>
    <row r="4603" spans="1:10">
      <c r="A4603">
        <v>8062510800</v>
      </c>
      <c r="B4603" t="s">
        <v>309</v>
      </c>
      <c r="C4603">
        <v>10</v>
      </c>
      <c r="D4603">
        <v>806</v>
      </c>
      <c r="E4603">
        <v>251000</v>
      </c>
      <c r="F4603">
        <v>0</v>
      </c>
      <c r="G4603">
        <v>0</v>
      </c>
      <c r="H4603">
        <v>800</v>
      </c>
      <c r="I4603">
        <v>3</v>
      </c>
      <c r="J4603" t="s">
        <v>22</v>
      </c>
    </row>
    <row r="4604" spans="1:10">
      <c r="A4604">
        <v>8062511000</v>
      </c>
      <c r="B4604" t="s">
        <v>310</v>
      </c>
      <c r="C4604">
        <v>10</v>
      </c>
      <c r="D4604">
        <v>806</v>
      </c>
      <c r="E4604">
        <v>251000</v>
      </c>
      <c r="F4604">
        <v>0</v>
      </c>
      <c r="G4604">
        <v>0</v>
      </c>
      <c r="H4604">
        <v>800</v>
      </c>
      <c r="I4604">
        <v>3</v>
      </c>
      <c r="J4604" t="s">
        <v>22</v>
      </c>
    </row>
    <row r="4605" spans="1:10">
      <c r="A4605">
        <v>8062521800</v>
      </c>
      <c r="B4605" t="s">
        <v>292</v>
      </c>
      <c r="C4605">
        <v>10</v>
      </c>
      <c r="D4605">
        <v>806</v>
      </c>
      <c r="E4605">
        <v>252100</v>
      </c>
      <c r="F4605">
        <v>0</v>
      </c>
      <c r="G4605">
        <v>0</v>
      </c>
      <c r="H4605">
        <v>800</v>
      </c>
      <c r="I4605">
        <v>3</v>
      </c>
      <c r="J4605" t="s">
        <v>22</v>
      </c>
    </row>
    <row r="4606" spans="1:10">
      <c r="A4606">
        <v>8062531001</v>
      </c>
      <c r="B4606" t="s">
        <v>42</v>
      </c>
      <c r="C4606">
        <v>10</v>
      </c>
      <c r="D4606">
        <v>806</v>
      </c>
      <c r="E4606">
        <v>253100</v>
      </c>
      <c r="F4606">
        <v>0</v>
      </c>
      <c r="G4606">
        <v>0</v>
      </c>
      <c r="H4606">
        <v>823</v>
      </c>
      <c r="I4606">
        <v>3</v>
      </c>
      <c r="J4606" t="s">
        <v>22</v>
      </c>
    </row>
    <row r="4607" spans="1:10">
      <c r="A4607">
        <v>8062543000</v>
      </c>
      <c r="B4607" t="s">
        <v>1418</v>
      </c>
      <c r="C4607">
        <v>10</v>
      </c>
      <c r="D4607">
        <v>806</v>
      </c>
      <c r="E4607">
        <v>254300</v>
      </c>
      <c r="F4607">
        <v>0</v>
      </c>
      <c r="G4607">
        <v>0</v>
      </c>
      <c r="H4607">
        <v>806</v>
      </c>
      <c r="I4607">
        <v>3</v>
      </c>
      <c r="J4607" t="s">
        <v>22</v>
      </c>
    </row>
    <row r="4608" spans="1:10">
      <c r="A4608">
        <v>8062549000</v>
      </c>
      <c r="B4608" t="s">
        <v>1515</v>
      </c>
      <c r="C4608">
        <v>10</v>
      </c>
      <c r="D4608">
        <v>806</v>
      </c>
      <c r="E4608">
        <v>254900</v>
      </c>
      <c r="F4608">
        <v>0</v>
      </c>
      <c r="G4608">
        <v>0</v>
      </c>
      <c r="H4608">
        <v>806</v>
      </c>
      <c r="I4608">
        <v>3</v>
      </c>
      <c r="J4608" t="s">
        <v>22</v>
      </c>
    </row>
    <row r="4609" spans="1:10">
      <c r="A4609">
        <v>8062553000</v>
      </c>
      <c r="B4609" t="s">
        <v>75</v>
      </c>
      <c r="C4609">
        <v>10</v>
      </c>
      <c r="D4609">
        <v>806</v>
      </c>
      <c r="E4609">
        <v>255300</v>
      </c>
      <c r="F4609">
        <v>0</v>
      </c>
      <c r="G4609">
        <v>0</v>
      </c>
      <c r="H4609">
        <v>806</v>
      </c>
      <c r="I4609">
        <v>3</v>
      </c>
      <c r="J4609" t="s">
        <v>22</v>
      </c>
    </row>
    <row r="4610" spans="1:10">
      <c r="A4610">
        <v>8062700000</v>
      </c>
      <c r="B4610" t="s">
        <v>300</v>
      </c>
      <c r="C4610">
        <v>10</v>
      </c>
      <c r="D4610">
        <v>806</v>
      </c>
      <c r="E4610">
        <v>270000</v>
      </c>
      <c r="F4610">
        <v>0</v>
      </c>
      <c r="G4610">
        <v>0</v>
      </c>
      <c r="H4610">
        <v>806</v>
      </c>
      <c r="I4610">
        <v>3</v>
      </c>
      <c r="J4610" t="s">
        <v>22</v>
      </c>
    </row>
    <row r="4611" spans="1:10">
      <c r="A4611">
        <v>8062830000</v>
      </c>
      <c r="B4611" t="s">
        <v>312</v>
      </c>
      <c r="C4611">
        <v>10</v>
      </c>
      <c r="D4611">
        <v>806</v>
      </c>
      <c r="E4611">
        <v>283000</v>
      </c>
      <c r="F4611">
        <v>0</v>
      </c>
      <c r="G4611">
        <v>0</v>
      </c>
      <c r="H4611">
        <v>806</v>
      </c>
      <c r="I4611">
        <v>3</v>
      </c>
      <c r="J4611" t="s">
        <v>22</v>
      </c>
    </row>
    <row r="4612" spans="1:10">
      <c r="A4612">
        <v>8062910800</v>
      </c>
      <c r="B4612" t="s">
        <v>48</v>
      </c>
      <c r="C4612">
        <v>10</v>
      </c>
      <c r="D4612">
        <v>806</v>
      </c>
      <c r="E4612">
        <v>291000</v>
      </c>
      <c r="F4612">
        <v>0</v>
      </c>
      <c r="G4612">
        <v>0</v>
      </c>
      <c r="H4612">
        <v>800</v>
      </c>
      <c r="I4612">
        <v>3</v>
      </c>
      <c r="J4612" t="s">
        <v>22</v>
      </c>
    </row>
    <row r="4613" spans="1:10">
      <c r="A4613">
        <v>8062956800</v>
      </c>
      <c r="B4613" t="s">
        <v>311</v>
      </c>
      <c r="C4613">
        <v>10</v>
      </c>
      <c r="D4613">
        <v>806</v>
      </c>
      <c r="E4613">
        <v>295600</v>
      </c>
      <c r="F4613">
        <v>0</v>
      </c>
      <c r="G4613">
        <v>0</v>
      </c>
      <c r="H4613">
        <v>800</v>
      </c>
      <c r="I4613">
        <v>3</v>
      </c>
      <c r="J4613" t="s">
        <v>22</v>
      </c>
    </row>
    <row r="4614" spans="1:10">
      <c r="A4614">
        <v>8065000000</v>
      </c>
      <c r="B4614" t="s">
        <v>49</v>
      </c>
      <c r="C4614">
        <v>10</v>
      </c>
      <c r="D4614">
        <v>806</v>
      </c>
      <c r="E4614">
        <v>500000</v>
      </c>
      <c r="F4614">
        <v>0</v>
      </c>
      <c r="G4614">
        <v>0</v>
      </c>
      <c r="H4614">
        <v>806</v>
      </c>
      <c r="I4614">
        <v>3</v>
      </c>
      <c r="J4614" t="s">
        <v>22</v>
      </c>
    </row>
    <row r="4615" spans="1:10">
      <c r="A4615">
        <v>8071100750</v>
      </c>
      <c r="B4615" t="s">
        <v>24</v>
      </c>
      <c r="C4615">
        <v>10</v>
      </c>
      <c r="D4615">
        <v>807</v>
      </c>
      <c r="E4615">
        <v>110000</v>
      </c>
      <c r="F4615">
        <v>750</v>
      </c>
      <c r="G4615">
        <v>0</v>
      </c>
      <c r="H4615">
        <v>807</v>
      </c>
      <c r="I4615">
        <v>3</v>
      </c>
      <c r="J4615" t="s">
        <v>22</v>
      </c>
    </row>
    <row r="4616" spans="1:10">
      <c r="A4616">
        <v>8072213000</v>
      </c>
      <c r="B4616" t="s">
        <v>36</v>
      </c>
      <c r="C4616">
        <v>10</v>
      </c>
      <c r="D4616">
        <v>807</v>
      </c>
      <c r="E4616">
        <v>221300</v>
      </c>
      <c r="F4616">
        <v>0</v>
      </c>
      <c r="G4616">
        <v>0</v>
      </c>
      <c r="H4616">
        <v>807</v>
      </c>
      <c r="I4616">
        <v>3</v>
      </c>
      <c r="J4616" t="s">
        <v>22</v>
      </c>
    </row>
    <row r="4617" spans="1:10">
      <c r="A4617">
        <v>8072531000</v>
      </c>
      <c r="B4617" t="s">
        <v>42</v>
      </c>
      <c r="C4617">
        <v>10</v>
      </c>
      <c r="D4617">
        <v>807</v>
      </c>
      <c r="E4617">
        <v>253100</v>
      </c>
      <c r="F4617">
        <v>0</v>
      </c>
      <c r="G4617">
        <v>0</v>
      </c>
      <c r="H4617">
        <v>807</v>
      </c>
      <c r="I4617">
        <v>3</v>
      </c>
      <c r="J4617" t="s">
        <v>22</v>
      </c>
    </row>
    <row r="4618" spans="1:10">
      <c r="A4618">
        <v>8072531001</v>
      </c>
      <c r="B4618" t="s">
        <v>42</v>
      </c>
      <c r="C4618">
        <v>10</v>
      </c>
      <c r="D4618">
        <v>807</v>
      </c>
      <c r="E4618">
        <v>253100</v>
      </c>
      <c r="F4618">
        <v>0</v>
      </c>
      <c r="G4618">
        <v>0</v>
      </c>
      <c r="H4618">
        <v>823</v>
      </c>
      <c r="I4618">
        <v>3</v>
      </c>
      <c r="J4618" t="s">
        <v>22</v>
      </c>
    </row>
    <row r="4619" spans="1:10">
      <c r="A4619">
        <v>8072531081</v>
      </c>
      <c r="B4619" t="s">
        <v>42</v>
      </c>
      <c r="C4619">
        <v>81</v>
      </c>
      <c r="D4619">
        <v>807</v>
      </c>
      <c r="E4619">
        <v>253100</v>
      </c>
      <c r="F4619">
        <v>0</v>
      </c>
      <c r="G4619">
        <v>0</v>
      </c>
      <c r="H4619">
        <v>807</v>
      </c>
      <c r="I4619">
        <v>3</v>
      </c>
      <c r="J4619" t="s">
        <v>22</v>
      </c>
    </row>
    <row r="4620" spans="1:10">
      <c r="A4620">
        <v>8072531083</v>
      </c>
      <c r="B4620" t="s">
        <v>42</v>
      </c>
      <c r="C4620">
        <v>83</v>
      </c>
      <c r="D4620">
        <v>807</v>
      </c>
      <c r="E4620">
        <v>253100</v>
      </c>
      <c r="F4620">
        <v>0</v>
      </c>
      <c r="G4620">
        <v>0</v>
      </c>
      <c r="H4620">
        <v>807</v>
      </c>
      <c r="I4620">
        <v>3</v>
      </c>
      <c r="J4620" t="s">
        <v>22</v>
      </c>
    </row>
    <row r="4621" spans="1:10">
      <c r="A4621">
        <v>8072531730</v>
      </c>
      <c r="B4621" t="s">
        <v>42</v>
      </c>
      <c r="C4621">
        <v>10</v>
      </c>
      <c r="D4621">
        <v>807</v>
      </c>
      <c r="E4621">
        <v>253100</v>
      </c>
      <c r="F4621">
        <v>730</v>
      </c>
      <c r="G4621">
        <v>0</v>
      </c>
      <c r="H4621">
        <v>807</v>
      </c>
      <c r="I4621">
        <v>3</v>
      </c>
      <c r="J4621" t="s">
        <v>22</v>
      </c>
    </row>
    <row r="4622" spans="1:10">
      <c r="A4622">
        <v>8072531800</v>
      </c>
      <c r="B4622" t="s">
        <v>42</v>
      </c>
      <c r="C4622">
        <v>10</v>
      </c>
      <c r="D4622">
        <v>807</v>
      </c>
      <c r="E4622">
        <v>253100</v>
      </c>
      <c r="F4622">
        <v>0</v>
      </c>
      <c r="G4622">
        <v>0</v>
      </c>
      <c r="H4622">
        <v>800</v>
      </c>
      <c r="I4622">
        <v>3</v>
      </c>
      <c r="J4622" t="s">
        <v>22</v>
      </c>
    </row>
    <row r="4623" spans="1:10">
      <c r="A4623">
        <v>8072531883</v>
      </c>
      <c r="B4623" t="s">
        <v>42</v>
      </c>
      <c r="C4623">
        <v>83</v>
      </c>
      <c r="D4623">
        <v>807</v>
      </c>
      <c r="E4623">
        <v>253100</v>
      </c>
      <c r="F4623">
        <v>0</v>
      </c>
      <c r="G4623">
        <v>0</v>
      </c>
      <c r="H4623">
        <v>800</v>
      </c>
      <c r="I4623">
        <v>3</v>
      </c>
      <c r="J4623" t="s">
        <v>22</v>
      </c>
    </row>
    <row r="4624" spans="1:10">
      <c r="A4624">
        <v>8072533000</v>
      </c>
      <c r="B4624" t="s">
        <v>43</v>
      </c>
      <c r="C4624">
        <v>10</v>
      </c>
      <c r="D4624">
        <v>807</v>
      </c>
      <c r="E4624">
        <v>253300</v>
      </c>
      <c r="F4624">
        <v>0</v>
      </c>
      <c r="G4624">
        <v>0</v>
      </c>
      <c r="H4624">
        <v>807</v>
      </c>
      <c r="I4624">
        <v>3</v>
      </c>
      <c r="J4624" t="s">
        <v>22</v>
      </c>
    </row>
    <row r="4625" spans="1:10">
      <c r="A4625">
        <v>8072533083</v>
      </c>
      <c r="B4625" t="s">
        <v>43</v>
      </c>
      <c r="C4625">
        <v>83</v>
      </c>
      <c r="D4625">
        <v>807</v>
      </c>
      <c r="E4625">
        <v>253300</v>
      </c>
      <c r="F4625">
        <v>0</v>
      </c>
      <c r="G4625">
        <v>0</v>
      </c>
      <c r="H4625">
        <v>807</v>
      </c>
      <c r="I4625">
        <v>3</v>
      </c>
      <c r="J4625" t="s">
        <v>22</v>
      </c>
    </row>
    <row r="4626" spans="1:10">
      <c r="A4626">
        <v>8072533800</v>
      </c>
      <c r="B4626" t="s">
        <v>43</v>
      </c>
      <c r="C4626">
        <v>10</v>
      </c>
      <c r="D4626">
        <v>807</v>
      </c>
      <c r="E4626">
        <v>253300</v>
      </c>
      <c r="F4626">
        <v>0</v>
      </c>
      <c r="G4626">
        <v>0</v>
      </c>
      <c r="H4626">
        <v>800</v>
      </c>
      <c r="I4626">
        <v>3</v>
      </c>
      <c r="J4626" t="s">
        <v>22</v>
      </c>
    </row>
    <row r="4627" spans="1:10">
      <c r="A4627">
        <v>8072533801</v>
      </c>
      <c r="B4627" t="s">
        <v>43</v>
      </c>
      <c r="C4627">
        <v>10</v>
      </c>
      <c r="D4627">
        <v>807</v>
      </c>
      <c r="E4627">
        <v>253300</v>
      </c>
      <c r="F4627">
        <v>0</v>
      </c>
      <c r="G4627">
        <v>0</v>
      </c>
      <c r="H4627">
        <v>800</v>
      </c>
      <c r="I4627">
        <v>2</v>
      </c>
      <c r="J4627" t="s">
        <v>22</v>
      </c>
    </row>
    <row r="4628" spans="1:10">
      <c r="A4628">
        <v>8072534083</v>
      </c>
      <c r="B4628" t="s">
        <v>314</v>
      </c>
      <c r="C4628">
        <v>83</v>
      </c>
      <c r="D4628">
        <v>807</v>
      </c>
      <c r="E4628">
        <v>253400</v>
      </c>
      <c r="F4628">
        <v>0</v>
      </c>
      <c r="G4628">
        <v>0</v>
      </c>
      <c r="H4628">
        <v>807</v>
      </c>
      <c r="I4628">
        <v>3</v>
      </c>
      <c r="J4628" t="s">
        <v>22</v>
      </c>
    </row>
    <row r="4629" spans="1:10">
      <c r="A4629">
        <v>8072537000</v>
      </c>
      <c r="B4629" t="s">
        <v>142</v>
      </c>
      <c r="C4629">
        <v>10</v>
      </c>
      <c r="D4629">
        <v>807</v>
      </c>
      <c r="E4629">
        <v>253700</v>
      </c>
      <c r="F4629">
        <v>0</v>
      </c>
      <c r="G4629">
        <v>0</v>
      </c>
      <c r="H4629">
        <v>807</v>
      </c>
      <c r="I4629">
        <v>3</v>
      </c>
      <c r="J4629" t="s">
        <v>22</v>
      </c>
    </row>
    <row r="4630" spans="1:10">
      <c r="A4630">
        <v>8072542000</v>
      </c>
      <c r="B4630" t="s">
        <v>59</v>
      </c>
      <c r="C4630">
        <v>10</v>
      </c>
      <c r="D4630">
        <v>807</v>
      </c>
      <c r="E4630">
        <v>254200</v>
      </c>
      <c r="F4630">
        <v>0</v>
      </c>
      <c r="G4630">
        <v>0</v>
      </c>
      <c r="H4630">
        <v>807</v>
      </c>
      <c r="I4630">
        <v>3</v>
      </c>
      <c r="J4630" t="s">
        <v>22</v>
      </c>
    </row>
    <row r="4631" spans="1:10">
      <c r="A4631">
        <v>8072542800</v>
      </c>
      <c r="B4631" t="s">
        <v>59</v>
      </c>
      <c r="C4631">
        <v>10</v>
      </c>
      <c r="D4631">
        <v>807</v>
      </c>
      <c r="E4631">
        <v>254200</v>
      </c>
      <c r="F4631">
        <v>0</v>
      </c>
      <c r="G4631">
        <v>0</v>
      </c>
      <c r="H4631">
        <v>800</v>
      </c>
      <c r="I4631">
        <v>3</v>
      </c>
      <c r="J4631" t="s">
        <v>22</v>
      </c>
    </row>
    <row r="4632" spans="1:10">
      <c r="A4632">
        <v>8072543000</v>
      </c>
      <c r="B4632" t="s">
        <v>44</v>
      </c>
      <c r="C4632">
        <v>10</v>
      </c>
      <c r="D4632">
        <v>807</v>
      </c>
      <c r="E4632">
        <v>254300</v>
      </c>
      <c r="F4632">
        <v>0</v>
      </c>
      <c r="G4632">
        <v>0</v>
      </c>
      <c r="H4632">
        <v>807</v>
      </c>
      <c r="I4632">
        <v>3</v>
      </c>
      <c r="J4632" t="s">
        <v>22</v>
      </c>
    </row>
    <row r="4633" spans="1:10">
      <c r="A4633">
        <v>8072543010</v>
      </c>
      <c r="B4633" t="s">
        <v>153</v>
      </c>
      <c r="C4633">
        <v>10</v>
      </c>
      <c r="D4633">
        <v>807</v>
      </c>
      <c r="E4633">
        <v>254314</v>
      </c>
      <c r="F4633">
        <v>0</v>
      </c>
      <c r="G4633">
        <v>0</v>
      </c>
      <c r="H4633">
        <v>807</v>
      </c>
      <c r="I4633">
        <v>3</v>
      </c>
      <c r="J4633" t="s">
        <v>22</v>
      </c>
    </row>
    <row r="4634" spans="1:10">
      <c r="A4634">
        <v>8072543044</v>
      </c>
      <c r="B4634" t="s">
        <v>44</v>
      </c>
      <c r="C4634">
        <v>44</v>
      </c>
      <c r="D4634">
        <v>807</v>
      </c>
      <c r="E4634">
        <v>254300</v>
      </c>
      <c r="F4634">
        <v>0</v>
      </c>
      <c r="G4634">
        <v>0</v>
      </c>
      <c r="H4634">
        <v>807</v>
      </c>
      <c r="I4634">
        <v>3</v>
      </c>
      <c r="J4634" t="s">
        <v>22</v>
      </c>
    </row>
    <row r="4635" spans="1:10">
      <c r="A4635">
        <v>8072543081</v>
      </c>
      <c r="B4635" t="s">
        <v>315</v>
      </c>
      <c r="C4635">
        <v>81</v>
      </c>
      <c r="D4635">
        <v>807</v>
      </c>
      <c r="E4635">
        <v>254300</v>
      </c>
      <c r="F4635">
        <v>0</v>
      </c>
      <c r="G4635">
        <v>0</v>
      </c>
      <c r="H4635">
        <v>807</v>
      </c>
      <c r="I4635">
        <v>4</v>
      </c>
      <c r="J4635" t="s">
        <v>22</v>
      </c>
    </row>
    <row r="4636" spans="1:10">
      <c r="A4636">
        <v>8072543083</v>
      </c>
      <c r="B4636" t="s">
        <v>44</v>
      </c>
      <c r="C4636">
        <v>81</v>
      </c>
      <c r="D4636">
        <v>807</v>
      </c>
      <c r="E4636">
        <v>254300</v>
      </c>
      <c r="F4636">
        <v>0</v>
      </c>
      <c r="G4636">
        <v>0</v>
      </c>
      <c r="H4636">
        <v>807</v>
      </c>
      <c r="I4636">
        <v>3</v>
      </c>
      <c r="J4636" t="s">
        <v>22</v>
      </c>
    </row>
    <row r="4637" spans="1:10">
      <c r="A4637">
        <v>8072543750</v>
      </c>
      <c r="B4637" t="s">
        <v>44</v>
      </c>
      <c r="C4637">
        <v>10</v>
      </c>
      <c r="D4637">
        <v>807</v>
      </c>
      <c r="E4637">
        <v>254300</v>
      </c>
      <c r="F4637">
        <v>750</v>
      </c>
      <c r="G4637">
        <v>0</v>
      </c>
      <c r="H4637">
        <v>807</v>
      </c>
      <c r="I4637">
        <v>3</v>
      </c>
      <c r="J4637" t="s">
        <v>22</v>
      </c>
    </row>
    <row r="4638" spans="1:10">
      <c r="A4638">
        <v>8072543751</v>
      </c>
      <c r="B4638" t="s">
        <v>44</v>
      </c>
      <c r="C4638">
        <v>10</v>
      </c>
      <c r="D4638">
        <v>807</v>
      </c>
      <c r="E4638">
        <v>254300</v>
      </c>
      <c r="F4638">
        <v>751</v>
      </c>
      <c r="G4638">
        <v>0</v>
      </c>
      <c r="H4638">
        <v>807</v>
      </c>
      <c r="I4638">
        <v>3</v>
      </c>
      <c r="J4638" t="s">
        <v>22</v>
      </c>
    </row>
    <row r="4639" spans="1:10">
      <c r="A4639">
        <v>8072543800</v>
      </c>
      <c r="B4639" t="s">
        <v>44</v>
      </c>
      <c r="C4639">
        <v>10</v>
      </c>
      <c r="D4639">
        <v>807</v>
      </c>
      <c r="E4639">
        <v>254300</v>
      </c>
      <c r="F4639">
        <v>0</v>
      </c>
      <c r="G4639">
        <v>0</v>
      </c>
      <c r="H4639">
        <v>800</v>
      </c>
      <c r="I4639">
        <v>3</v>
      </c>
      <c r="J4639" t="s">
        <v>22</v>
      </c>
    </row>
    <row r="4640" spans="1:10">
      <c r="A4640">
        <v>8072543801</v>
      </c>
      <c r="B4640" t="s">
        <v>153</v>
      </c>
      <c r="C4640">
        <v>10</v>
      </c>
      <c r="D4640">
        <v>807</v>
      </c>
      <c r="E4640">
        <v>254300</v>
      </c>
      <c r="F4640">
        <v>0</v>
      </c>
      <c r="G4640">
        <v>0</v>
      </c>
      <c r="H4640">
        <v>800</v>
      </c>
      <c r="I4640">
        <v>3</v>
      </c>
      <c r="J4640" t="s">
        <v>22</v>
      </c>
    </row>
    <row r="4641" spans="1:10">
      <c r="A4641">
        <v>8072545000</v>
      </c>
      <c r="B4641" t="s">
        <v>302</v>
      </c>
      <c r="C4641">
        <v>10</v>
      </c>
      <c r="D4641">
        <v>807</v>
      </c>
      <c r="E4641">
        <v>254500</v>
      </c>
      <c r="F4641">
        <v>0</v>
      </c>
      <c r="G4641">
        <v>0</v>
      </c>
      <c r="H4641">
        <v>807</v>
      </c>
      <c r="I4641">
        <v>3</v>
      </c>
      <c r="J4641" t="s">
        <v>22</v>
      </c>
    </row>
    <row r="4642" spans="1:10">
      <c r="A4642">
        <v>8072545800</v>
      </c>
      <c r="B4642" t="s">
        <v>302</v>
      </c>
      <c r="C4642">
        <v>10</v>
      </c>
      <c r="D4642">
        <v>807</v>
      </c>
      <c r="E4642">
        <v>254500</v>
      </c>
      <c r="F4642">
        <v>0</v>
      </c>
      <c r="G4642">
        <v>0</v>
      </c>
      <c r="H4642">
        <v>800</v>
      </c>
      <c r="I4642">
        <v>3</v>
      </c>
      <c r="J4642" t="s">
        <v>22</v>
      </c>
    </row>
    <row r="4643" spans="1:10">
      <c r="A4643">
        <v>8072546000</v>
      </c>
      <c r="B4643" t="s">
        <v>60</v>
      </c>
      <c r="C4643">
        <v>10</v>
      </c>
      <c r="D4643">
        <v>807</v>
      </c>
      <c r="E4643">
        <v>254490</v>
      </c>
      <c r="F4643">
        <v>0</v>
      </c>
      <c r="G4643">
        <v>0</v>
      </c>
      <c r="H4643">
        <v>807</v>
      </c>
      <c r="I4643">
        <v>3</v>
      </c>
      <c r="J4643" t="s">
        <v>22</v>
      </c>
    </row>
    <row r="4644" spans="1:10">
      <c r="A4644">
        <v>8072549000</v>
      </c>
      <c r="B4644" t="s">
        <v>146</v>
      </c>
      <c r="C4644">
        <v>10</v>
      </c>
      <c r="D4644">
        <v>807</v>
      </c>
      <c r="E4644">
        <v>254900</v>
      </c>
      <c r="F4644">
        <v>0</v>
      </c>
      <c r="G4644">
        <v>0</v>
      </c>
      <c r="H4644">
        <v>807</v>
      </c>
      <c r="I4644">
        <v>3</v>
      </c>
      <c r="J4644" t="s">
        <v>22</v>
      </c>
    </row>
    <row r="4645" spans="1:10">
      <c r="A4645">
        <v>8072549800</v>
      </c>
      <c r="B4645" t="s">
        <v>146</v>
      </c>
      <c r="C4645">
        <v>10</v>
      </c>
      <c r="D4645">
        <v>807</v>
      </c>
      <c r="E4645">
        <v>254900</v>
      </c>
      <c r="F4645">
        <v>0</v>
      </c>
      <c r="G4645">
        <v>0</v>
      </c>
      <c r="H4645">
        <v>800</v>
      </c>
      <c r="I4645">
        <v>3</v>
      </c>
      <c r="J4645" t="s">
        <v>22</v>
      </c>
    </row>
    <row r="4646" spans="1:10">
      <c r="A4646">
        <v>8072551000</v>
      </c>
      <c r="B4646" t="s">
        <v>154</v>
      </c>
      <c r="C4646">
        <v>10</v>
      </c>
      <c r="D4646">
        <v>807</v>
      </c>
      <c r="E4646">
        <v>255100</v>
      </c>
      <c r="F4646">
        <v>0</v>
      </c>
      <c r="G4646">
        <v>0</v>
      </c>
      <c r="H4646">
        <v>807</v>
      </c>
      <c r="I4646">
        <v>3</v>
      </c>
      <c r="J4646" t="s">
        <v>22</v>
      </c>
    </row>
    <row r="4647" spans="1:10">
      <c r="A4647">
        <v>8072551083</v>
      </c>
      <c r="B4647" t="s">
        <v>154</v>
      </c>
      <c r="C4647">
        <v>83</v>
      </c>
      <c r="D4647">
        <v>807</v>
      </c>
      <c r="E4647">
        <v>255100</v>
      </c>
      <c r="F4647">
        <v>0</v>
      </c>
      <c r="G4647">
        <v>0</v>
      </c>
      <c r="H4647">
        <v>807</v>
      </c>
      <c r="I4647">
        <v>3</v>
      </c>
      <c r="J4647" t="s">
        <v>22</v>
      </c>
    </row>
    <row r="4648" spans="1:10">
      <c r="A4648">
        <v>8072553000</v>
      </c>
      <c r="B4648" t="s">
        <v>75</v>
      </c>
      <c r="C4648">
        <v>10</v>
      </c>
      <c r="D4648">
        <v>807</v>
      </c>
      <c r="E4648">
        <v>255300</v>
      </c>
      <c r="F4648">
        <v>0</v>
      </c>
      <c r="G4648">
        <v>0</v>
      </c>
      <c r="H4648">
        <v>807</v>
      </c>
      <c r="I4648">
        <v>3</v>
      </c>
      <c r="J4648" t="s">
        <v>22</v>
      </c>
    </row>
    <row r="4649" spans="1:10">
      <c r="A4649">
        <v>8072553044</v>
      </c>
      <c r="B4649" t="s">
        <v>75</v>
      </c>
      <c r="C4649">
        <v>44</v>
      </c>
      <c r="D4649">
        <v>807</v>
      </c>
      <c r="E4649">
        <v>255300</v>
      </c>
      <c r="F4649">
        <v>0</v>
      </c>
      <c r="G4649">
        <v>0</v>
      </c>
      <c r="H4649">
        <v>807</v>
      </c>
      <c r="I4649">
        <v>3</v>
      </c>
      <c r="J4649" t="s">
        <v>22</v>
      </c>
    </row>
    <row r="4650" spans="1:10">
      <c r="A4650">
        <v>8072572044</v>
      </c>
      <c r="B4650" t="s">
        <v>86</v>
      </c>
      <c r="C4650">
        <v>44</v>
      </c>
      <c r="D4650">
        <v>807</v>
      </c>
      <c r="E4650">
        <v>257200</v>
      </c>
      <c r="F4650">
        <v>0</v>
      </c>
      <c r="G4650">
        <v>0</v>
      </c>
      <c r="H4650">
        <v>807</v>
      </c>
      <c r="I4650">
        <v>3</v>
      </c>
      <c r="J4650" t="s">
        <v>22</v>
      </c>
    </row>
    <row r="4651" spans="1:10">
      <c r="A4651">
        <v>8072590750</v>
      </c>
      <c r="B4651" t="s">
        <v>316</v>
      </c>
      <c r="C4651">
        <v>10</v>
      </c>
      <c r="D4651">
        <v>807</v>
      </c>
      <c r="E4651">
        <v>259000</v>
      </c>
      <c r="F4651">
        <v>750</v>
      </c>
      <c r="G4651">
        <v>0</v>
      </c>
      <c r="H4651">
        <v>807</v>
      </c>
      <c r="I4651">
        <v>3</v>
      </c>
      <c r="J4651" t="s">
        <v>22</v>
      </c>
    </row>
    <row r="4652" spans="1:10">
      <c r="A4652">
        <v>8072649000</v>
      </c>
      <c r="B4652" t="s">
        <v>57</v>
      </c>
      <c r="C4652">
        <v>10</v>
      </c>
      <c r="D4652">
        <v>807</v>
      </c>
      <c r="E4652">
        <v>264900</v>
      </c>
      <c r="F4652">
        <v>0</v>
      </c>
      <c r="G4652">
        <v>0</v>
      </c>
      <c r="H4652">
        <v>807</v>
      </c>
      <c r="I4652">
        <v>3</v>
      </c>
      <c r="J4652" t="s">
        <v>22</v>
      </c>
    </row>
    <row r="4653" spans="1:10">
      <c r="A4653">
        <v>8072910800</v>
      </c>
      <c r="B4653" t="s">
        <v>48</v>
      </c>
      <c r="C4653">
        <v>10</v>
      </c>
      <c r="D4653">
        <v>807</v>
      </c>
      <c r="E4653">
        <v>291000</v>
      </c>
      <c r="F4653">
        <v>0</v>
      </c>
      <c r="G4653">
        <v>0</v>
      </c>
      <c r="H4653">
        <v>800</v>
      </c>
      <c r="I4653">
        <v>3</v>
      </c>
      <c r="J4653" t="s">
        <v>22</v>
      </c>
    </row>
    <row r="4654" spans="1:10">
      <c r="A4654">
        <v>8081100000</v>
      </c>
      <c r="B4654" t="s">
        <v>24</v>
      </c>
      <c r="C4654">
        <v>10</v>
      </c>
      <c r="D4654">
        <v>808</v>
      </c>
      <c r="E4654">
        <v>110000</v>
      </c>
      <c r="F4654">
        <v>0</v>
      </c>
      <c r="G4654">
        <v>0</v>
      </c>
      <c r="H4654">
        <v>808</v>
      </c>
      <c r="I4654">
        <v>3</v>
      </c>
      <c r="J4654" t="s">
        <v>22</v>
      </c>
    </row>
    <row r="4655" spans="1:10">
      <c r="A4655">
        <v>8081100001</v>
      </c>
      <c r="B4655" t="s">
        <v>317</v>
      </c>
      <c r="C4655">
        <v>10</v>
      </c>
      <c r="D4655">
        <v>808</v>
      </c>
      <c r="E4655">
        <v>110000</v>
      </c>
      <c r="F4655">
        <v>0</v>
      </c>
      <c r="G4655">
        <v>0</v>
      </c>
      <c r="H4655">
        <v>808</v>
      </c>
      <c r="I4655">
        <v>3</v>
      </c>
      <c r="J4655" t="s">
        <v>22</v>
      </c>
    </row>
    <row r="4656" spans="1:10">
      <c r="A4656">
        <v>8081100750</v>
      </c>
      <c r="B4656" t="s">
        <v>318</v>
      </c>
      <c r="C4656">
        <v>10</v>
      </c>
      <c r="D4656">
        <v>808</v>
      </c>
      <c r="E4656">
        <v>110000</v>
      </c>
      <c r="F4656">
        <v>750</v>
      </c>
      <c r="G4656">
        <v>0</v>
      </c>
      <c r="H4656">
        <v>808</v>
      </c>
      <c r="I4656">
        <v>3</v>
      </c>
      <c r="J4656" t="s">
        <v>22</v>
      </c>
    </row>
    <row r="4657" spans="1:10">
      <c r="A4657">
        <v>8081100751</v>
      </c>
      <c r="B4657" t="s">
        <v>24</v>
      </c>
      <c r="C4657">
        <v>10</v>
      </c>
      <c r="D4657">
        <v>808</v>
      </c>
      <c r="E4657">
        <v>110000</v>
      </c>
      <c r="F4657">
        <v>751</v>
      </c>
      <c r="G4657">
        <v>0</v>
      </c>
      <c r="H4657">
        <v>808</v>
      </c>
      <c r="I4657">
        <v>2</v>
      </c>
      <c r="J4657" t="s">
        <v>22</v>
      </c>
    </row>
    <row r="4658" spans="1:10">
      <c r="A4658">
        <v>8081100800</v>
      </c>
      <c r="B4658" t="s">
        <v>24</v>
      </c>
      <c r="C4658">
        <v>10</v>
      </c>
      <c r="D4658">
        <v>808</v>
      </c>
      <c r="E4658">
        <v>110000</v>
      </c>
      <c r="F4658">
        <v>0</v>
      </c>
      <c r="G4658">
        <v>0</v>
      </c>
      <c r="H4658">
        <v>800</v>
      </c>
      <c r="I4658">
        <v>3</v>
      </c>
      <c r="J4658" t="s">
        <v>22</v>
      </c>
    </row>
    <row r="4659" spans="1:10">
      <c r="A4659">
        <v>8081101000</v>
      </c>
      <c r="B4659" t="s">
        <v>24</v>
      </c>
      <c r="C4659">
        <v>10</v>
      </c>
      <c r="D4659">
        <v>808</v>
      </c>
      <c r="E4659">
        <v>110000</v>
      </c>
      <c r="F4659">
        <v>0</v>
      </c>
      <c r="G4659">
        <v>0</v>
      </c>
      <c r="H4659">
        <v>808</v>
      </c>
      <c r="I4659">
        <v>3</v>
      </c>
      <c r="J4659" t="s">
        <v>22</v>
      </c>
    </row>
    <row r="4660" spans="1:10">
      <c r="A4660">
        <v>8081102000</v>
      </c>
      <c r="B4660" t="s">
        <v>319</v>
      </c>
      <c r="C4660">
        <v>10</v>
      </c>
      <c r="D4660">
        <v>808</v>
      </c>
      <c r="E4660">
        <v>110000</v>
      </c>
      <c r="F4660">
        <v>0</v>
      </c>
      <c r="G4660">
        <v>5</v>
      </c>
      <c r="H4660">
        <v>808</v>
      </c>
      <c r="I4660">
        <v>3</v>
      </c>
      <c r="J4660" t="s">
        <v>22</v>
      </c>
    </row>
    <row r="4661" spans="1:10">
      <c r="A4661">
        <v>8081102140</v>
      </c>
      <c r="B4661" t="s">
        <v>319</v>
      </c>
      <c r="C4661">
        <v>10</v>
      </c>
      <c r="D4661">
        <v>808</v>
      </c>
      <c r="E4661">
        <v>110000</v>
      </c>
      <c r="F4661">
        <v>140</v>
      </c>
      <c r="G4661">
        <v>5</v>
      </c>
      <c r="H4661">
        <v>808</v>
      </c>
      <c r="I4661">
        <v>3</v>
      </c>
      <c r="J4661" t="s">
        <v>22</v>
      </c>
    </row>
    <row r="4662" spans="1:10">
      <c r="A4662">
        <v>8081102141</v>
      </c>
      <c r="B4662" t="s">
        <v>319</v>
      </c>
      <c r="C4662">
        <v>10</v>
      </c>
      <c r="D4662">
        <v>808</v>
      </c>
      <c r="E4662">
        <v>110000</v>
      </c>
      <c r="F4662">
        <v>141</v>
      </c>
      <c r="G4662">
        <v>5</v>
      </c>
      <c r="H4662">
        <v>808</v>
      </c>
      <c r="I4662">
        <v>3</v>
      </c>
      <c r="J4662" t="s">
        <v>22</v>
      </c>
    </row>
    <row r="4663" spans="1:10">
      <c r="A4663">
        <v>8081102165</v>
      </c>
      <c r="B4663" t="s">
        <v>319</v>
      </c>
      <c r="C4663">
        <v>10</v>
      </c>
      <c r="D4663">
        <v>808</v>
      </c>
      <c r="E4663">
        <v>110000</v>
      </c>
      <c r="F4663">
        <v>165</v>
      </c>
      <c r="G4663">
        <v>5</v>
      </c>
      <c r="H4663">
        <v>808</v>
      </c>
      <c r="I4663">
        <v>3</v>
      </c>
      <c r="J4663" t="s">
        <v>22</v>
      </c>
    </row>
    <row r="4664" spans="1:10">
      <c r="A4664">
        <v>8081102173</v>
      </c>
      <c r="B4664" t="s">
        <v>319</v>
      </c>
      <c r="C4664">
        <v>10</v>
      </c>
      <c r="D4664">
        <v>808</v>
      </c>
      <c r="E4664">
        <v>110000</v>
      </c>
      <c r="F4664">
        <v>173</v>
      </c>
      <c r="G4664">
        <v>5</v>
      </c>
      <c r="H4664">
        <v>808</v>
      </c>
      <c r="I4664">
        <v>3</v>
      </c>
      <c r="J4664" t="s">
        <v>22</v>
      </c>
    </row>
    <row r="4665" spans="1:10">
      <c r="A4665">
        <v>8081102335</v>
      </c>
      <c r="B4665" t="s">
        <v>319</v>
      </c>
      <c r="C4665">
        <v>10</v>
      </c>
      <c r="D4665">
        <v>808</v>
      </c>
      <c r="E4665">
        <v>110000</v>
      </c>
      <c r="F4665">
        <v>335</v>
      </c>
      <c r="G4665">
        <v>5</v>
      </c>
      <c r="H4665">
        <v>808</v>
      </c>
      <c r="I4665">
        <v>3</v>
      </c>
      <c r="J4665" t="s">
        <v>22</v>
      </c>
    </row>
    <row r="4666" spans="1:10">
      <c r="A4666">
        <v>8081102342</v>
      </c>
      <c r="B4666" t="s">
        <v>319</v>
      </c>
      <c r="C4666">
        <v>10</v>
      </c>
      <c r="D4666">
        <v>808</v>
      </c>
      <c r="E4666">
        <v>110000</v>
      </c>
      <c r="F4666">
        <v>342</v>
      </c>
      <c r="G4666">
        <v>5</v>
      </c>
      <c r="H4666">
        <v>808</v>
      </c>
      <c r="I4666">
        <v>3</v>
      </c>
      <c r="J4666" t="s">
        <v>22</v>
      </c>
    </row>
    <row r="4667" spans="1:10">
      <c r="A4667">
        <v>8081102345</v>
      </c>
      <c r="B4667" t="s">
        <v>319</v>
      </c>
      <c r="C4667">
        <v>10</v>
      </c>
      <c r="D4667">
        <v>808</v>
      </c>
      <c r="E4667">
        <v>110000</v>
      </c>
      <c r="F4667">
        <v>345</v>
      </c>
      <c r="G4667">
        <v>5</v>
      </c>
      <c r="H4667">
        <v>808</v>
      </c>
      <c r="I4667">
        <v>3</v>
      </c>
      <c r="J4667" t="s">
        <v>22</v>
      </c>
    </row>
    <row r="4668" spans="1:10">
      <c r="A4668">
        <v>8081102381</v>
      </c>
      <c r="B4668" t="s">
        <v>319</v>
      </c>
      <c r="C4668">
        <v>10</v>
      </c>
      <c r="D4668">
        <v>808</v>
      </c>
      <c r="E4668">
        <v>110000</v>
      </c>
      <c r="F4668">
        <v>381</v>
      </c>
      <c r="G4668">
        <v>5</v>
      </c>
      <c r="H4668">
        <v>808</v>
      </c>
      <c r="I4668">
        <v>3</v>
      </c>
      <c r="J4668" t="s">
        <v>22</v>
      </c>
    </row>
    <row r="4669" spans="1:10">
      <c r="A4669">
        <v>8081102391</v>
      </c>
      <c r="B4669" t="s">
        <v>319</v>
      </c>
      <c r="C4669">
        <v>10</v>
      </c>
      <c r="D4669">
        <v>808</v>
      </c>
      <c r="E4669">
        <v>110000</v>
      </c>
      <c r="F4669">
        <v>391</v>
      </c>
      <c r="G4669">
        <v>5</v>
      </c>
      <c r="H4669">
        <v>808</v>
      </c>
      <c r="I4669">
        <v>3</v>
      </c>
      <c r="J4669" t="s">
        <v>22</v>
      </c>
    </row>
    <row r="4670" spans="1:10">
      <c r="A4670">
        <v>8081102395</v>
      </c>
      <c r="B4670" t="s">
        <v>319</v>
      </c>
      <c r="C4670">
        <v>10</v>
      </c>
      <c r="D4670">
        <v>808</v>
      </c>
      <c r="E4670">
        <v>110000</v>
      </c>
      <c r="F4670">
        <v>395</v>
      </c>
      <c r="G4670">
        <v>5</v>
      </c>
      <c r="H4670">
        <v>808</v>
      </c>
      <c r="I4670">
        <v>3</v>
      </c>
      <c r="J4670" t="s">
        <v>22</v>
      </c>
    </row>
    <row r="4671" spans="1:10">
      <c r="A4671">
        <v>8081102430</v>
      </c>
      <c r="B4671" t="s">
        <v>319</v>
      </c>
      <c r="C4671">
        <v>10</v>
      </c>
      <c r="D4671">
        <v>808</v>
      </c>
      <c r="E4671">
        <v>110000</v>
      </c>
      <c r="F4671">
        <v>430</v>
      </c>
      <c r="G4671">
        <v>5</v>
      </c>
      <c r="H4671">
        <v>808</v>
      </c>
      <c r="I4671">
        <v>3</v>
      </c>
      <c r="J4671" t="s">
        <v>22</v>
      </c>
    </row>
    <row r="4672" spans="1:10">
      <c r="A4672">
        <v>8081102583</v>
      </c>
      <c r="B4672" t="s">
        <v>319</v>
      </c>
      <c r="C4672">
        <v>10</v>
      </c>
      <c r="D4672">
        <v>808</v>
      </c>
      <c r="E4672">
        <v>110000</v>
      </c>
      <c r="F4672">
        <v>583</v>
      </c>
      <c r="G4672">
        <v>5</v>
      </c>
      <c r="H4672">
        <v>808</v>
      </c>
      <c r="I4672">
        <v>3</v>
      </c>
      <c r="J4672" t="s">
        <v>22</v>
      </c>
    </row>
    <row r="4673" spans="1:10">
      <c r="A4673">
        <v>8081102604</v>
      </c>
      <c r="B4673" t="s">
        <v>319</v>
      </c>
      <c r="C4673">
        <v>10</v>
      </c>
      <c r="D4673">
        <v>808</v>
      </c>
      <c r="E4673">
        <v>110000</v>
      </c>
      <c r="F4673">
        <v>604</v>
      </c>
      <c r="G4673">
        <v>5</v>
      </c>
      <c r="H4673">
        <v>808</v>
      </c>
      <c r="I4673">
        <v>3</v>
      </c>
      <c r="J4673" t="s">
        <v>22</v>
      </c>
    </row>
    <row r="4674" spans="1:10">
      <c r="A4674">
        <v>8081102614</v>
      </c>
      <c r="B4674" t="s">
        <v>319</v>
      </c>
      <c r="C4674">
        <v>10</v>
      </c>
      <c r="D4674">
        <v>808</v>
      </c>
      <c r="E4674">
        <v>110000</v>
      </c>
      <c r="F4674">
        <v>614</v>
      </c>
      <c r="G4674">
        <v>5</v>
      </c>
      <c r="H4674">
        <v>808</v>
      </c>
      <c r="I4674">
        <v>2</v>
      </c>
      <c r="J4674" t="s">
        <v>22</v>
      </c>
    </row>
    <row r="4675" spans="1:10">
      <c r="A4675">
        <v>8081102800</v>
      </c>
      <c r="B4675" t="s">
        <v>319</v>
      </c>
      <c r="C4675">
        <v>10</v>
      </c>
      <c r="D4675">
        <v>808</v>
      </c>
      <c r="E4675">
        <v>110000</v>
      </c>
      <c r="F4675">
        <v>0</v>
      </c>
      <c r="G4675">
        <v>5</v>
      </c>
      <c r="H4675">
        <v>800</v>
      </c>
      <c r="I4675">
        <v>3</v>
      </c>
      <c r="J4675" t="s">
        <v>22</v>
      </c>
    </row>
    <row r="4676" spans="1:10">
      <c r="A4676">
        <v>8081200800</v>
      </c>
      <c r="B4676" t="s">
        <v>320</v>
      </c>
      <c r="C4676">
        <v>10</v>
      </c>
      <c r="D4676">
        <v>808</v>
      </c>
      <c r="E4676">
        <v>120000</v>
      </c>
      <c r="F4676">
        <v>0</v>
      </c>
      <c r="G4676">
        <v>0</v>
      </c>
      <c r="H4676">
        <v>800</v>
      </c>
      <c r="I4676">
        <v>2</v>
      </c>
      <c r="J4676" t="s">
        <v>22</v>
      </c>
    </row>
    <row r="4677" spans="1:10">
      <c r="A4677">
        <v>8081220000</v>
      </c>
      <c r="B4677" t="s">
        <v>26</v>
      </c>
      <c r="C4677">
        <v>10</v>
      </c>
      <c r="D4677">
        <v>808</v>
      </c>
      <c r="E4677">
        <v>122000</v>
      </c>
      <c r="F4677">
        <v>0</v>
      </c>
      <c r="G4677">
        <v>0</v>
      </c>
      <c r="H4677">
        <v>808</v>
      </c>
      <c r="I4677">
        <v>3</v>
      </c>
      <c r="J4677" t="s">
        <v>22</v>
      </c>
    </row>
    <row r="4678" spans="1:10">
      <c r="A4678">
        <v>8081250000</v>
      </c>
      <c r="B4678" t="s">
        <v>97</v>
      </c>
      <c r="C4678">
        <v>10</v>
      </c>
      <c r="D4678">
        <v>808</v>
      </c>
      <c r="E4678">
        <v>125000</v>
      </c>
      <c r="F4678">
        <v>0</v>
      </c>
      <c r="G4678">
        <v>0</v>
      </c>
      <c r="H4678">
        <v>808</v>
      </c>
      <c r="I4678">
        <v>3</v>
      </c>
      <c r="J4678" t="s">
        <v>22</v>
      </c>
    </row>
    <row r="4679" spans="1:10">
      <c r="A4679">
        <v>8081251000</v>
      </c>
      <c r="B4679" t="s">
        <v>321</v>
      </c>
      <c r="C4679">
        <v>10</v>
      </c>
      <c r="D4679">
        <v>808</v>
      </c>
      <c r="E4679">
        <v>125100</v>
      </c>
      <c r="F4679">
        <v>0</v>
      </c>
      <c r="G4679">
        <v>0</v>
      </c>
      <c r="H4679">
        <v>808</v>
      </c>
      <c r="I4679">
        <v>3</v>
      </c>
      <c r="J4679" t="s">
        <v>22</v>
      </c>
    </row>
    <row r="4680" spans="1:10">
      <c r="A4680">
        <v>8081390000</v>
      </c>
      <c r="B4680" t="s">
        <v>322</v>
      </c>
      <c r="C4680">
        <v>10</v>
      </c>
      <c r="D4680">
        <v>808</v>
      </c>
      <c r="E4680">
        <v>139000</v>
      </c>
      <c r="F4680">
        <v>0</v>
      </c>
      <c r="G4680">
        <v>0</v>
      </c>
      <c r="H4680">
        <v>808</v>
      </c>
      <c r="I4680">
        <v>3</v>
      </c>
      <c r="J4680" t="s">
        <v>22</v>
      </c>
    </row>
    <row r="4681" spans="1:10">
      <c r="A4681">
        <v>8081430000</v>
      </c>
      <c r="B4681" t="s">
        <v>32</v>
      </c>
      <c r="C4681">
        <v>10</v>
      </c>
      <c r="D4681">
        <v>808</v>
      </c>
      <c r="E4681">
        <v>143000</v>
      </c>
      <c r="F4681">
        <v>0</v>
      </c>
      <c r="G4681">
        <v>0</v>
      </c>
      <c r="H4681">
        <v>808</v>
      </c>
      <c r="I4681">
        <v>3</v>
      </c>
      <c r="J4681" t="s">
        <v>22</v>
      </c>
    </row>
    <row r="4682" spans="1:10">
      <c r="A4682">
        <v>8081620000</v>
      </c>
      <c r="B4682" t="s">
        <v>179</v>
      </c>
      <c r="C4682">
        <v>10</v>
      </c>
      <c r="D4682">
        <v>808</v>
      </c>
      <c r="E4682">
        <v>162000</v>
      </c>
      <c r="F4682">
        <v>0</v>
      </c>
      <c r="G4682">
        <v>0</v>
      </c>
      <c r="H4682">
        <v>808</v>
      </c>
      <c r="I4682">
        <v>3</v>
      </c>
      <c r="J4682" t="s">
        <v>22</v>
      </c>
    </row>
    <row r="4683" spans="1:10">
      <c r="A4683">
        <v>8081621000</v>
      </c>
      <c r="B4683" t="s">
        <v>180</v>
      </c>
      <c r="C4683">
        <v>10</v>
      </c>
      <c r="D4683">
        <v>808</v>
      </c>
      <c r="E4683">
        <v>162100</v>
      </c>
      <c r="F4683">
        <v>0</v>
      </c>
      <c r="G4683">
        <v>0</v>
      </c>
      <c r="H4683">
        <v>808</v>
      </c>
      <c r="I4683">
        <v>3</v>
      </c>
      <c r="J4683" t="s">
        <v>22</v>
      </c>
    </row>
    <row r="4684" spans="1:10">
      <c r="A4684">
        <v>8081623000</v>
      </c>
      <c r="B4684" t="s">
        <v>187</v>
      </c>
      <c r="C4684">
        <v>10</v>
      </c>
      <c r="D4684">
        <v>808</v>
      </c>
      <c r="E4684">
        <v>162300</v>
      </c>
      <c r="F4684">
        <v>0</v>
      </c>
      <c r="G4684">
        <v>0</v>
      </c>
      <c r="H4684">
        <v>808</v>
      </c>
      <c r="I4684">
        <v>3</v>
      </c>
      <c r="J4684" t="s">
        <v>22</v>
      </c>
    </row>
    <row r="4685" spans="1:10">
      <c r="A4685">
        <v>8081624800</v>
      </c>
      <c r="B4685" t="s">
        <v>82</v>
      </c>
      <c r="C4685">
        <v>10</v>
      </c>
      <c r="D4685">
        <v>808</v>
      </c>
      <c r="E4685">
        <v>162400</v>
      </c>
      <c r="F4685">
        <v>0</v>
      </c>
      <c r="G4685">
        <v>0</v>
      </c>
      <c r="H4685">
        <v>800</v>
      </c>
      <c r="I4685">
        <v>3</v>
      </c>
      <c r="J4685" t="s">
        <v>22</v>
      </c>
    </row>
    <row r="4686" spans="1:10">
      <c r="A4686">
        <v>8082190000</v>
      </c>
      <c r="B4686" t="s">
        <v>323</v>
      </c>
      <c r="C4686">
        <v>10</v>
      </c>
      <c r="D4686">
        <v>808</v>
      </c>
      <c r="E4686">
        <v>219000</v>
      </c>
      <c r="F4686">
        <v>0</v>
      </c>
      <c r="G4686">
        <v>0</v>
      </c>
      <c r="H4686">
        <v>808</v>
      </c>
      <c r="I4686">
        <v>3</v>
      </c>
      <c r="J4686" t="s">
        <v>22</v>
      </c>
    </row>
    <row r="4687" spans="1:10">
      <c r="A4687">
        <v>8082200800</v>
      </c>
      <c r="B4687" t="s">
        <v>86</v>
      </c>
      <c r="C4687">
        <v>10</v>
      </c>
      <c r="D4687">
        <v>808</v>
      </c>
      <c r="E4687">
        <v>223900</v>
      </c>
      <c r="F4687">
        <v>0</v>
      </c>
      <c r="G4687">
        <v>0</v>
      </c>
      <c r="H4687">
        <v>808</v>
      </c>
      <c r="I4687">
        <v>3</v>
      </c>
      <c r="J4687" t="s">
        <v>22</v>
      </c>
    </row>
    <row r="4688" spans="1:10">
      <c r="A4688">
        <v>8082213000</v>
      </c>
      <c r="B4688" t="s">
        <v>36</v>
      </c>
      <c r="C4688">
        <v>10</v>
      </c>
      <c r="D4688">
        <v>808</v>
      </c>
      <c r="E4688">
        <v>221300</v>
      </c>
      <c r="F4688">
        <v>0</v>
      </c>
      <c r="G4688">
        <v>2</v>
      </c>
      <c r="H4688">
        <v>808</v>
      </c>
      <c r="I4688">
        <v>3</v>
      </c>
      <c r="J4688" t="s">
        <v>22</v>
      </c>
    </row>
    <row r="4689" spans="1:10">
      <c r="A4689">
        <v>8082239000</v>
      </c>
      <c r="B4689" t="s">
        <v>39</v>
      </c>
      <c r="C4689">
        <v>10</v>
      </c>
      <c r="D4689">
        <v>808</v>
      </c>
      <c r="E4689">
        <v>223900</v>
      </c>
      <c r="F4689">
        <v>0</v>
      </c>
      <c r="G4689">
        <v>0</v>
      </c>
      <c r="H4689">
        <v>808</v>
      </c>
      <c r="I4689">
        <v>3</v>
      </c>
      <c r="J4689" t="s">
        <v>22</v>
      </c>
    </row>
    <row r="4690" spans="1:10">
      <c r="A4690">
        <v>8082490000</v>
      </c>
      <c r="B4690" t="s">
        <v>94</v>
      </c>
      <c r="C4690">
        <v>60</v>
      </c>
      <c r="D4690">
        <v>808</v>
      </c>
      <c r="E4690">
        <v>249000</v>
      </c>
      <c r="F4690">
        <v>0</v>
      </c>
      <c r="G4690">
        <v>0</v>
      </c>
      <c r="H4690">
        <v>808</v>
      </c>
      <c r="I4690">
        <v>3</v>
      </c>
      <c r="J4690" t="s">
        <v>22</v>
      </c>
    </row>
    <row r="4691" spans="1:10">
      <c r="A4691">
        <v>8082490001</v>
      </c>
      <c r="B4691" t="s">
        <v>94</v>
      </c>
      <c r="C4691">
        <v>60</v>
      </c>
      <c r="D4691">
        <v>808</v>
      </c>
      <c r="E4691">
        <v>249000</v>
      </c>
      <c r="F4691">
        <v>0</v>
      </c>
      <c r="G4691">
        <v>11</v>
      </c>
      <c r="H4691">
        <v>808</v>
      </c>
      <c r="I4691">
        <v>3</v>
      </c>
      <c r="J4691" t="s">
        <v>22</v>
      </c>
    </row>
    <row r="4692" spans="1:10">
      <c r="A4692">
        <v>8082490021</v>
      </c>
      <c r="B4692" t="s">
        <v>94</v>
      </c>
      <c r="C4692">
        <v>21</v>
      </c>
      <c r="D4692">
        <v>808</v>
      </c>
      <c r="E4692">
        <v>249000</v>
      </c>
      <c r="F4692">
        <v>0</v>
      </c>
      <c r="G4692">
        <v>11</v>
      </c>
      <c r="H4692">
        <v>808</v>
      </c>
      <c r="I4692">
        <v>3</v>
      </c>
      <c r="J4692" t="s">
        <v>22</v>
      </c>
    </row>
    <row r="4693" spans="1:10">
      <c r="A4693">
        <v>8082500800</v>
      </c>
      <c r="B4693" t="s">
        <v>324</v>
      </c>
      <c r="C4693">
        <v>10</v>
      </c>
      <c r="D4693">
        <v>808</v>
      </c>
      <c r="E4693">
        <v>251000</v>
      </c>
      <c r="F4693">
        <v>0</v>
      </c>
      <c r="G4693">
        <v>0</v>
      </c>
      <c r="H4693">
        <v>808</v>
      </c>
      <c r="I4693">
        <v>2</v>
      </c>
      <c r="J4693" t="s">
        <v>22</v>
      </c>
    </row>
    <row r="4694" spans="1:10">
      <c r="A4694">
        <v>8082521000</v>
      </c>
      <c r="B4694" t="s">
        <v>292</v>
      </c>
      <c r="C4694">
        <v>10</v>
      </c>
      <c r="D4694">
        <v>808</v>
      </c>
      <c r="E4694">
        <v>252100</v>
      </c>
      <c r="F4694">
        <v>0</v>
      </c>
      <c r="G4694">
        <v>2</v>
      </c>
      <c r="H4694">
        <v>808</v>
      </c>
      <c r="I4694">
        <v>3</v>
      </c>
      <c r="J4694" t="s">
        <v>22</v>
      </c>
    </row>
    <row r="4695" spans="1:10">
      <c r="A4695">
        <v>8082521800</v>
      </c>
      <c r="B4695" t="s">
        <v>292</v>
      </c>
      <c r="C4695">
        <v>10</v>
      </c>
      <c r="D4695">
        <v>808</v>
      </c>
      <c r="E4695">
        <v>252100</v>
      </c>
      <c r="F4695">
        <v>0</v>
      </c>
      <c r="G4695">
        <v>0</v>
      </c>
      <c r="H4695">
        <v>800</v>
      </c>
      <c r="I4695">
        <v>3</v>
      </c>
      <c r="J4695" t="s">
        <v>22</v>
      </c>
    </row>
    <row r="4696" spans="1:10">
      <c r="A4696">
        <v>8082523000</v>
      </c>
      <c r="B4696" t="s">
        <v>325</v>
      </c>
      <c r="C4696">
        <v>10</v>
      </c>
      <c r="D4696">
        <v>808</v>
      </c>
      <c r="E4696">
        <v>252300</v>
      </c>
      <c r="F4696">
        <v>0</v>
      </c>
      <c r="G4696">
        <v>0</v>
      </c>
      <c r="H4696">
        <v>808</v>
      </c>
      <c r="I4696">
        <v>3</v>
      </c>
      <c r="J4696" t="s">
        <v>22</v>
      </c>
    </row>
    <row r="4697" spans="1:10">
      <c r="A4697">
        <v>8082524000</v>
      </c>
      <c r="B4697" t="s">
        <v>326</v>
      </c>
      <c r="C4697">
        <v>10</v>
      </c>
      <c r="D4697">
        <v>808</v>
      </c>
      <c r="E4697">
        <v>252400</v>
      </c>
      <c r="F4697">
        <v>0</v>
      </c>
      <c r="G4697">
        <v>2</v>
      </c>
      <c r="H4697">
        <v>808</v>
      </c>
      <c r="I4697">
        <v>3</v>
      </c>
      <c r="J4697" t="s">
        <v>22</v>
      </c>
    </row>
    <row r="4698" spans="1:10">
      <c r="A4698">
        <v>8082524800</v>
      </c>
      <c r="B4698" t="s">
        <v>326</v>
      </c>
      <c r="C4698">
        <v>10</v>
      </c>
      <c r="D4698">
        <v>808</v>
      </c>
      <c r="E4698">
        <v>252400</v>
      </c>
      <c r="F4698">
        <v>0</v>
      </c>
      <c r="G4698">
        <v>0</v>
      </c>
      <c r="H4698">
        <v>800</v>
      </c>
      <c r="I4698">
        <v>3</v>
      </c>
      <c r="J4698" t="s">
        <v>22</v>
      </c>
    </row>
    <row r="4699" spans="1:10">
      <c r="A4699">
        <v>8082525000</v>
      </c>
      <c r="B4699" t="s">
        <v>825</v>
      </c>
      <c r="C4699">
        <v>10</v>
      </c>
      <c r="D4699">
        <v>808</v>
      </c>
      <c r="E4699">
        <v>252500</v>
      </c>
      <c r="F4699">
        <v>0</v>
      </c>
      <c r="G4699">
        <v>2</v>
      </c>
      <c r="H4699">
        <v>808</v>
      </c>
      <c r="I4699">
        <v>3</v>
      </c>
      <c r="J4699" t="s">
        <v>22</v>
      </c>
    </row>
    <row r="4700" spans="1:10">
      <c r="A4700">
        <v>8082525032</v>
      </c>
      <c r="B4700" t="s">
        <v>825</v>
      </c>
      <c r="C4700">
        <v>32</v>
      </c>
      <c r="D4700">
        <v>808</v>
      </c>
      <c r="E4700">
        <v>252500</v>
      </c>
      <c r="F4700">
        <v>0</v>
      </c>
      <c r="G4700">
        <v>0</v>
      </c>
      <c r="H4700">
        <v>808</v>
      </c>
      <c r="I4700">
        <v>3</v>
      </c>
      <c r="J4700" t="s">
        <v>22</v>
      </c>
    </row>
    <row r="4701" spans="1:10">
      <c r="A4701">
        <v>8082525038</v>
      </c>
      <c r="B4701" t="s">
        <v>825</v>
      </c>
      <c r="C4701">
        <v>38</v>
      </c>
      <c r="D4701">
        <v>808</v>
      </c>
      <c r="E4701">
        <v>252500</v>
      </c>
      <c r="F4701">
        <v>0</v>
      </c>
      <c r="G4701">
        <v>0</v>
      </c>
      <c r="H4701">
        <v>808</v>
      </c>
      <c r="I4701">
        <v>3</v>
      </c>
      <c r="J4701" t="s">
        <v>22</v>
      </c>
    </row>
    <row r="4702" spans="1:10">
      <c r="A4702">
        <v>8082525039</v>
      </c>
      <c r="B4702" t="s">
        <v>825</v>
      </c>
      <c r="C4702">
        <v>39</v>
      </c>
      <c r="D4702">
        <v>808</v>
      </c>
      <c r="E4702">
        <v>252500</v>
      </c>
      <c r="F4702">
        <v>0</v>
      </c>
      <c r="G4702">
        <v>0</v>
      </c>
      <c r="H4702">
        <v>808</v>
      </c>
      <c r="I4702">
        <v>3</v>
      </c>
      <c r="J4702" t="s">
        <v>22</v>
      </c>
    </row>
    <row r="4703" spans="1:10">
      <c r="A4703">
        <v>8082525081</v>
      </c>
      <c r="B4703" t="s">
        <v>825</v>
      </c>
      <c r="C4703">
        <v>81</v>
      </c>
      <c r="D4703">
        <v>808</v>
      </c>
      <c r="E4703">
        <v>252500</v>
      </c>
      <c r="F4703">
        <v>0</v>
      </c>
      <c r="G4703">
        <v>0</v>
      </c>
      <c r="H4703">
        <v>808</v>
      </c>
      <c r="I4703">
        <v>3</v>
      </c>
      <c r="J4703" t="s">
        <v>22</v>
      </c>
    </row>
    <row r="4704" spans="1:10">
      <c r="A4704">
        <v>8082525141</v>
      </c>
      <c r="B4704" t="s">
        <v>825</v>
      </c>
      <c r="C4704">
        <v>10</v>
      </c>
      <c r="D4704">
        <v>808</v>
      </c>
      <c r="E4704">
        <v>252500</v>
      </c>
      <c r="F4704">
        <v>141</v>
      </c>
      <c r="G4704">
        <v>0</v>
      </c>
      <c r="H4704">
        <v>808</v>
      </c>
      <c r="I4704">
        <v>3</v>
      </c>
      <c r="J4704" t="s">
        <v>22</v>
      </c>
    </row>
    <row r="4705" spans="1:10">
      <c r="A4705">
        <v>8082525341</v>
      </c>
      <c r="B4705" t="s">
        <v>825</v>
      </c>
      <c r="C4705">
        <v>27</v>
      </c>
      <c r="D4705">
        <v>808</v>
      </c>
      <c r="E4705">
        <v>252500</v>
      </c>
      <c r="F4705">
        <v>341</v>
      </c>
      <c r="G4705">
        <v>0</v>
      </c>
      <c r="H4705">
        <v>808</v>
      </c>
      <c r="I4705">
        <v>3</v>
      </c>
      <c r="J4705" t="s">
        <v>22</v>
      </c>
    </row>
    <row r="4706" spans="1:10">
      <c r="A4706">
        <v>8082525347</v>
      </c>
      <c r="B4706" t="s">
        <v>825</v>
      </c>
      <c r="C4706">
        <v>27</v>
      </c>
      <c r="D4706">
        <v>808</v>
      </c>
      <c r="E4706">
        <v>252500</v>
      </c>
      <c r="F4706">
        <v>347</v>
      </c>
      <c r="G4706">
        <v>0</v>
      </c>
      <c r="H4706">
        <v>808</v>
      </c>
      <c r="I4706">
        <v>3</v>
      </c>
      <c r="J4706" t="s">
        <v>22</v>
      </c>
    </row>
    <row r="4707" spans="1:10">
      <c r="A4707">
        <v>8082525399</v>
      </c>
      <c r="B4707" t="s">
        <v>825</v>
      </c>
      <c r="C4707">
        <v>10</v>
      </c>
      <c r="D4707">
        <v>808</v>
      </c>
      <c r="E4707">
        <v>252500</v>
      </c>
      <c r="F4707">
        <v>399</v>
      </c>
      <c r="G4707">
        <v>0</v>
      </c>
      <c r="H4707">
        <v>808</v>
      </c>
      <c r="I4707">
        <v>3</v>
      </c>
      <c r="J4707" t="s">
        <v>22</v>
      </c>
    </row>
    <row r="4708" spans="1:10">
      <c r="A4708">
        <v>8082525430</v>
      </c>
      <c r="B4708" t="s">
        <v>825</v>
      </c>
      <c r="C4708">
        <v>10</v>
      </c>
      <c r="D4708">
        <v>808</v>
      </c>
      <c r="E4708">
        <v>252500</v>
      </c>
      <c r="F4708">
        <v>430</v>
      </c>
      <c r="G4708">
        <v>0</v>
      </c>
      <c r="H4708">
        <v>808</v>
      </c>
      <c r="I4708">
        <v>3</v>
      </c>
      <c r="J4708" t="s">
        <v>22</v>
      </c>
    </row>
    <row r="4709" spans="1:10">
      <c r="A4709">
        <v>8082525601</v>
      </c>
      <c r="B4709" t="s">
        <v>825</v>
      </c>
      <c r="C4709">
        <v>25</v>
      </c>
      <c r="D4709">
        <v>808</v>
      </c>
      <c r="E4709">
        <v>252500</v>
      </c>
      <c r="F4709">
        <v>601</v>
      </c>
      <c r="G4709">
        <v>0</v>
      </c>
      <c r="H4709">
        <v>808</v>
      </c>
      <c r="I4709">
        <v>3</v>
      </c>
      <c r="J4709" t="s">
        <v>22</v>
      </c>
    </row>
    <row r="4710" spans="1:10">
      <c r="A4710">
        <v>8082525604</v>
      </c>
      <c r="B4710" t="s">
        <v>825</v>
      </c>
      <c r="C4710">
        <v>10</v>
      </c>
      <c r="D4710">
        <v>808</v>
      </c>
      <c r="E4710">
        <v>252500</v>
      </c>
      <c r="F4710">
        <v>604</v>
      </c>
      <c r="G4710">
        <v>0</v>
      </c>
      <c r="H4710">
        <v>808</v>
      </c>
      <c r="I4710">
        <v>3</v>
      </c>
      <c r="J4710" t="s">
        <v>22</v>
      </c>
    </row>
    <row r="4711" spans="1:10">
      <c r="A4711">
        <v>8082525800</v>
      </c>
      <c r="B4711" t="s">
        <v>825</v>
      </c>
      <c r="C4711">
        <v>10</v>
      </c>
      <c r="D4711">
        <v>808</v>
      </c>
      <c r="E4711">
        <v>252500</v>
      </c>
      <c r="F4711">
        <v>0</v>
      </c>
      <c r="G4711">
        <v>0</v>
      </c>
      <c r="H4711">
        <v>800</v>
      </c>
      <c r="I4711">
        <v>3</v>
      </c>
      <c r="J4711" t="s">
        <v>22</v>
      </c>
    </row>
    <row r="4712" spans="1:10">
      <c r="A4712">
        <v>8082526000</v>
      </c>
      <c r="B4712" t="s">
        <v>327</v>
      </c>
      <c r="C4712">
        <v>10</v>
      </c>
      <c r="D4712">
        <v>808</v>
      </c>
      <c r="E4712">
        <v>252600</v>
      </c>
      <c r="F4712">
        <v>0</v>
      </c>
      <c r="G4712">
        <v>2</v>
      </c>
      <c r="H4712">
        <v>808</v>
      </c>
      <c r="I4712">
        <v>3</v>
      </c>
      <c r="J4712" t="s">
        <v>22</v>
      </c>
    </row>
    <row r="4713" spans="1:10">
      <c r="A4713">
        <v>8082529000</v>
      </c>
      <c r="B4713" t="s">
        <v>328</v>
      </c>
      <c r="C4713">
        <v>10</v>
      </c>
      <c r="D4713">
        <v>808</v>
      </c>
      <c r="E4713">
        <v>252900</v>
      </c>
      <c r="F4713">
        <v>0</v>
      </c>
      <c r="G4713">
        <v>0</v>
      </c>
      <c r="H4713">
        <v>808</v>
      </c>
      <c r="I4713">
        <v>3</v>
      </c>
      <c r="J4713" t="s">
        <v>22</v>
      </c>
    </row>
    <row r="4714" spans="1:10">
      <c r="A4714">
        <v>8082531000</v>
      </c>
      <c r="B4714" t="s">
        <v>329</v>
      </c>
      <c r="C4714">
        <v>10</v>
      </c>
      <c r="D4714">
        <v>808</v>
      </c>
      <c r="E4714">
        <v>253100</v>
      </c>
      <c r="F4714">
        <v>0</v>
      </c>
      <c r="G4714">
        <v>0</v>
      </c>
      <c r="H4714">
        <v>808</v>
      </c>
      <c r="I4714">
        <v>3</v>
      </c>
      <c r="J4714" t="s">
        <v>22</v>
      </c>
    </row>
    <row r="4715" spans="1:10">
      <c r="A4715">
        <v>8082531001</v>
      </c>
      <c r="B4715" t="s">
        <v>42</v>
      </c>
      <c r="C4715">
        <v>10</v>
      </c>
      <c r="D4715">
        <v>808</v>
      </c>
      <c r="E4715">
        <v>253100</v>
      </c>
      <c r="F4715">
        <v>0</v>
      </c>
      <c r="G4715">
        <v>0</v>
      </c>
      <c r="H4715">
        <v>823</v>
      </c>
      <c r="I4715">
        <v>3</v>
      </c>
      <c r="J4715" t="s">
        <v>22</v>
      </c>
    </row>
    <row r="4716" spans="1:10">
      <c r="A4716">
        <v>8082531800</v>
      </c>
      <c r="B4716" t="s">
        <v>42</v>
      </c>
      <c r="C4716">
        <v>10</v>
      </c>
      <c r="D4716">
        <v>808</v>
      </c>
      <c r="E4716">
        <v>253100</v>
      </c>
      <c r="F4716">
        <v>0</v>
      </c>
      <c r="G4716">
        <v>0</v>
      </c>
      <c r="H4716">
        <v>800</v>
      </c>
      <c r="I4716">
        <v>3</v>
      </c>
      <c r="J4716" t="s">
        <v>22</v>
      </c>
    </row>
    <row r="4717" spans="1:10">
      <c r="A4717">
        <v>8082537000</v>
      </c>
      <c r="B4717" t="s">
        <v>142</v>
      </c>
      <c r="C4717">
        <v>10</v>
      </c>
      <c r="D4717">
        <v>808</v>
      </c>
      <c r="E4717">
        <v>253700</v>
      </c>
      <c r="F4717">
        <v>0</v>
      </c>
      <c r="G4717">
        <v>2</v>
      </c>
      <c r="H4717">
        <v>808</v>
      </c>
      <c r="I4717">
        <v>3</v>
      </c>
      <c r="J4717" t="s">
        <v>22</v>
      </c>
    </row>
    <row r="4718" spans="1:10">
      <c r="A4718">
        <v>8082537800</v>
      </c>
      <c r="B4718" t="s">
        <v>142</v>
      </c>
      <c r="C4718">
        <v>10</v>
      </c>
      <c r="D4718">
        <v>808</v>
      </c>
      <c r="E4718">
        <v>253700</v>
      </c>
      <c r="F4718">
        <v>0</v>
      </c>
      <c r="G4718">
        <v>0</v>
      </c>
      <c r="H4718">
        <v>800</v>
      </c>
      <c r="I4718">
        <v>3</v>
      </c>
      <c r="J4718" t="s">
        <v>22</v>
      </c>
    </row>
    <row r="4719" spans="1:10">
      <c r="A4719">
        <v>8082538000</v>
      </c>
      <c r="B4719" t="s">
        <v>330</v>
      </c>
      <c r="C4719">
        <v>10</v>
      </c>
      <c r="D4719">
        <v>808</v>
      </c>
      <c r="E4719">
        <v>253800</v>
      </c>
      <c r="F4719">
        <v>0</v>
      </c>
      <c r="G4719">
        <v>0</v>
      </c>
      <c r="H4719">
        <v>808</v>
      </c>
      <c r="I4719">
        <v>3</v>
      </c>
      <c r="J4719" t="s">
        <v>22</v>
      </c>
    </row>
    <row r="4720" spans="1:10">
      <c r="A4720">
        <v>8082543045</v>
      </c>
      <c r="B4720" t="s">
        <v>44</v>
      </c>
      <c r="C4720">
        <v>45</v>
      </c>
      <c r="D4720">
        <v>808</v>
      </c>
      <c r="E4720">
        <v>254300</v>
      </c>
      <c r="F4720">
        <v>0</v>
      </c>
      <c r="G4720">
        <v>0</v>
      </c>
      <c r="H4720">
        <v>808</v>
      </c>
      <c r="I4720">
        <v>3</v>
      </c>
      <c r="J4720" t="s">
        <v>22</v>
      </c>
    </row>
    <row r="4721" spans="1:10">
      <c r="A4721">
        <v>8082546000</v>
      </c>
      <c r="B4721" t="s">
        <v>60</v>
      </c>
      <c r="C4721">
        <v>10</v>
      </c>
      <c r="D4721">
        <v>808</v>
      </c>
      <c r="E4721">
        <v>254490</v>
      </c>
      <c r="F4721">
        <v>0</v>
      </c>
      <c r="G4721">
        <v>2</v>
      </c>
      <c r="H4721">
        <v>808</v>
      </c>
      <c r="I4721">
        <v>3</v>
      </c>
      <c r="J4721" t="s">
        <v>22</v>
      </c>
    </row>
    <row r="4722" spans="1:10">
      <c r="A4722">
        <v>8082553000</v>
      </c>
      <c r="B4722" t="s">
        <v>75</v>
      </c>
      <c r="C4722">
        <v>10</v>
      </c>
      <c r="D4722">
        <v>808</v>
      </c>
      <c r="E4722">
        <v>255300</v>
      </c>
      <c r="F4722">
        <v>0</v>
      </c>
      <c r="G4722">
        <v>0</v>
      </c>
      <c r="H4722">
        <v>808</v>
      </c>
      <c r="I4722">
        <v>3</v>
      </c>
      <c r="J4722" t="s">
        <v>22</v>
      </c>
    </row>
    <row r="4723" spans="1:10">
      <c r="A4723">
        <v>8082554000</v>
      </c>
      <c r="B4723" t="s">
        <v>245</v>
      </c>
      <c r="C4723">
        <v>10</v>
      </c>
      <c r="D4723">
        <v>808</v>
      </c>
      <c r="E4723">
        <v>255400</v>
      </c>
      <c r="F4723">
        <v>0</v>
      </c>
      <c r="G4723">
        <v>0</v>
      </c>
      <c r="H4723">
        <v>808</v>
      </c>
      <c r="I4723">
        <v>3</v>
      </c>
      <c r="J4723" t="s">
        <v>22</v>
      </c>
    </row>
    <row r="4724" spans="1:10">
      <c r="A4724">
        <v>8082554901</v>
      </c>
      <c r="B4724" t="s">
        <v>245</v>
      </c>
      <c r="C4724">
        <v>10</v>
      </c>
      <c r="D4724">
        <v>808</v>
      </c>
      <c r="E4724">
        <v>255400</v>
      </c>
      <c r="F4724">
        <v>901</v>
      </c>
      <c r="G4724">
        <v>0</v>
      </c>
      <c r="H4724">
        <v>808</v>
      </c>
      <c r="I4724">
        <v>3</v>
      </c>
      <c r="J4724" t="s">
        <v>22</v>
      </c>
    </row>
    <row r="4725" spans="1:10">
      <c r="A4725">
        <v>8082570000</v>
      </c>
      <c r="B4725" t="s">
        <v>331</v>
      </c>
      <c r="C4725">
        <v>50</v>
      </c>
      <c r="D4725">
        <v>808</v>
      </c>
      <c r="E4725">
        <v>257000</v>
      </c>
      <c r="F4725">
        <v>0</v>
      </c>
      <c r="G4725">
        <v>0</v>
      </c>
      <c r="H4725">
        <v>824</v>
      </c>
      <c r="I4725">
        <v>3</v>
      </c>
      <c r="J4725" t="s">
        <v>22</v>
      </c>
    </row>
    <row r="4726" spans="1:10">
      <c r="A4726">
        <v>8082570050</v>
      </c>
      <c r="B4726" t="s">
        <v>86</v>
      </c>
      <c r="C4726">
        <v>50</v>
      </c>
      <c r="D4726">
        <v>808</v>
      </c>
      <c r="E4726">
        <v>257000</v>
      </c>
      <c r="F4726">
        <v>0</v>
      </c>
      <c r="G4726">
        <v>0</v>
      </c>
      <c r="H4726">
        <v>824</v>
      </c>
      <c r="I4726">
        <v>3</v>
      </c>
      <c r="J4726" t="s">
        <v>22</v>
      </c>
    </row>
    <row r="4727" spans="1:10">
      <c r="A4727">
        <v>8082582000</v>
      </c>
      <c r="B4727" t="s">
        <v>332</v>
      </c>
      <c r="C4727">
        <v>10</v>
      </c>
      <c r="D4727">
        <v>808</v>
      </c>
      <c r="E4727">
        <v>258200</v>
      </c>
      <c r="F4727">
        <v>0</v>
      </c>
      <c r="G4727">
        <v>2</v>
      </c>
      <c r="H4727">
        <v>808</v>
      </c>
      <c r="I4727">
        <v>2</v>
      </c>
      <c r="J4727" t="s">
        <v>22</v>
      </c>
    </row>
    <row r="4728" spans="1:10">
      <c r="A4728">
        <v>8082582800</v>
      </c>
      <c r="B4728" t="s">
        <v>332</v>
      </c>
      <c r="C4728">
        <v>10</v>
      </c>
      <c r="D4728">
        <v>808</v>
      </c>
      <c r="E4728">
        <v>258200</v>
      </c>
      <c r="F4728">
        <v>0</v>
      </c>
      <c r="G4728">
        <v>0</v>
      </c>
      <c r="H4728">
        <v>800</v>
      </c>
      <c r="I4728">
        <v>3</v>
      </c>
      <c r="J4728" t="s">
        <v>22</v>
      </c>
    </row>
    <row r="4729" spans="1:10">
      <c r="A4729">
        <v>8082600800</v>
      </c>
      <c r="B4729" t="s">
        <v>333</v>
      </c>
      <c r="C4729">
        <v>10</v>
      </c>
      <c r="D4729">
        <v>808</v>
      </c>
      <c r="E4729">
        <v>263000</v>
      </c>
      <c r="F4729">
        <v>0</v>
      </c>
      <c r="G4729">
        <v>0</v>
      </c>
      <c r="H4729">
        <v>808</v>
      </c>
      <c r="I4729">
        <v>2</v>
      </c>
      <c r="J4729" t="s">
        <v>22</v>
      </c>
    </row>
    <row r="4730" spans="1:10">
      <c r="A4730">
        <v>8082800038</v>
      </c>
      <c r="B4730" t="s">
        <v>246</v>
      </c>
      <c r="C4730">
        <v>38</v>
      </c>
      <c r="D4730">
        <v>808</v>
      </c>
      <c r="E4730">
        <v>280000</v>
      </c>
      <c r="F4730">
        <v>0</v>
      </c>
      <c r="G4730">
        <v>0</v>
      </c>
      <c r="H4730">
        <v>808</v>
      </c>
      <c r="I4730">
        <v>3</v>
      </c>
      <c r="J4730" t="s">
        <v>22</v>
      </c>
    </row>
    <row r="4731" spans="1:10">
      <c r="A4731">
        <v>8082810000</v>
      </c>
      <c r="B4731" t="s">
        <v>246</v>
      </c>
      <c r="C4731">
        <v>10</v>
      </c>
      <c r="D4731">
        <v>808</v>
      </c>
      <c r="E4731">
        <v>281000</v>
      </c>
      <c r="F4731">
        <v>0</v>
      </c>
      <c r="G4731">
        <v>0</v>
      </c>
      <c r="H4731">
        <v>808</v>
      </c>
      <c r="I4731">
        <v>3</v>
      </c>
      <c r="J4731" t="s">
        <v>22</v>
      </c>
    </row>
    <row r="4732" spans="1:10">
      <c r="A4732">
        <v>8082810032</v>
      </c>
      <c r="B4732" t="s">
        <v>246</v>
      </c>
      <c r="C4732">
        <v>32</v>
      </c>
      <c r="D4732">
        <v>808</v>
      </c>
      <c r="E4732">
        <v>281000</v>
      </c>
      <c r="F4732">
        <v>0</v>
      </c>
      <c r="G4732">
        <v>0</v>
      </c>
      <c r="H4732">
        <v>808</v>
      </c>
      <c r="I4732">
        <v>3</v>
      </c>
      <c r="J4732" t="s">
        <v>22</v>
      </c>
    </row>
    <row r="4733" spans="1:10">
      <c r="A4733">
        <v>8082810033</v>
      </c>
      <c r="B4733" t="s">
        <v>246</v>
      </c>
      <c r="C4733">
        <v>33</v>
      </c>
      <c r="D4733">
        <v>808</v>
      </c>
      <c r="E4733">
        <v>281000</v>
      </c>
      <c r="F4733">
        <v>0</v>
      </c>
      <c r="G4733">
        <v>0</v>
      </c>
      <c r="H4733">
        <v>808</v>
      </c>
      <c r="I4733">
        <v>3</v>
      </c>
      <c r="J4733" t="s">
        <v>22</v>
      </c>
    </row>
    <row r="4734" spans="1:10">
      <c r="A4734">
        <v>8082810035</v>
      </c>
      <c r="B4734" t="s">
        <v>246</v>
      </c>
      <c r="C4734">
        <v>35</v>
      </c>
      <c r="D4734">
        <v>808</v>
      </c>
      <c r="E4734">
        <v>281000</v>
      </c>
      <c r="F4734">
        <v>0</v>
      </c>
      <c r="G4734">
        <v>0</v>
      </c>
      <c r="H4734">
        <v>808</v>
      </c>
      <c r="I4734">
        <v>3</v>
      </c>
      <c r="J4734" t="s">
        <v>22</v>
      </c>
    </row>
    <row r="4735" spans="1:10">
      <c r="A4735">
        <v>8082810037</v>
      </c>
      <c r="B4735" t="s">
        <v>246</v>
      </c>
      <c r="C4735">
        <v>37</v>
      </c>
      <c r="D4735">
        <v>808</v>
      </c>
      <c r="E4735">
        <v>281000</v>
      </c>
      <c r="F4735">
        <v>0</v>
      </c>
      <c r="G4735">
        <v>0</v>
      </c>
      <c r="H4735">
        <v>808</v>
      </c>
      <c r="I4735">
        <v>3</v>
      </c>
      <c r="J4735" t="s">
        <v>22</v>
      </c>
    </row>
    <row r="4736" spans="1:10">
      <c r="A4736">
        <v>8082810038</v>
      </c>
      <c r="B4736" t="s">
        <v>246</v>
      </c>
      <c r="C4736">
        <v>38</v>
      </c>
      <c r="D4736">
        <v>808</v>
      </c>
      <c r="E4736">
        <v>281000</v>
      </c>
      <c r="F4736">
        <v>0</v>
      </c>
      <c r="G4736">
        <v>0</v>
      </c>
      <c r="H4736">
        <v>808</v>
      </c>
      <c r="I4736">
        <v>3</v>
      </c>
      <c r="J4736" t="s">
        <v>22</v>
      </c>
    </row>
    <row r="4737" spans="1:10">
      <c r="A4737">
        <v>8082810039</v>
      </c>
      <c r="B4737" t="s">
        <v>246</v>
      </c>
      <c r="C4737">
        <v>39</v>
      </c>
      <c r="D4737">
        <v>808</v>
      </c>
      <c r="E4737">
        <v>281000</v>
      </c>
      <c r="F4737">
        <v>0</v>
      </c>
      <c r="G4737">
        <v>0</v>
      </c>
      <c r="H4737">
        <v>808</v>
      </c>
      <c r="I4737">
        <v>3</v>
      </c>
      <c r="J4737" t="s">
        <v>22</v>
      </c>
    </row>
    <row r="4738" spans="1:10">
      <c r="A4738">
        <v>8082810073</v>
      </c>
      <c r="B4738" t="s">
        <v>246</v>
      </c>
      <c r="C4738">
        <v>73</v>
      </c>
      <c r="D4738">
        <v>808</v>
      </c>
      <c r="E4738">
        <v>281000</v>
      </c>
      <c r="F4738">
        <v>0</v>
      </c>
      <c r="G4738">
        <v>0</v>
      </c>
      <c r="H4738">
        <v>808</v>
      </c>
      <c r="I4738">
        <v>3</v>
      </c>
      <c r="J4738" t="s">
        <v>22</v>
      </c>
    </row>
    <row r="4739" spans="1:10">
      <c r="A4739">
        <v>8082810901</v>
      </c>
      <c r="B4739" t="s">
        <v>1863</v>
      </c>
      <c r="C4739">
        <v>10</v>
      </c>
      <c r="D4739">
        <v>808</v>
      </c>
      <c r="E4739">
        <v>281000</v>
      </c>
      <c r="F4739">
        <v>901</v>
      </c>
      <c r="G4739">
        <v>0</v>
      </c>
      <c r="H4739">
        <v>808</v>
      </c>
      <c r="I4739">
        <v>3</v>
      </c>
      <c r="J4739" t="s">
        <v>22</v>
      </c>
    </row>
    <row r="4740" spans="1:10">
      <c r="A4740">
        <v>8082820032</v>
      </c>
      <c r="B4740" t="s">
        <v>335</v>
      </c>
      <c r="C4740">
        <v>32</v>
      </c>
      <c r="D4740">
        <v>808</v>
      </c>
      <c r="E4740">
        <v>282000</v>
      </c>
      <c r="F4740">
        <v>0</v>
      </c>
      <c r="G4740">
        <v>0</v>
      </c>
      <c r="H4740">
        <v>808</v>
      </c>
      <c r="I4740">
        <v>3</v>
      </c>
      <c r="J4740" t="s">
        <v>22</v>
      </c>
    </row>
    <row r="4741" spans="1:10">
      <c r="A4741">
        <v>8082820037</v>
      </c>
      <c r="B4741" t="s">
        <v>334</v>
      </c>
      <c r="C4741">
        <v>37</v>
      </c>
      <c r="D4741">
        <v>808</v>
      </c>
      <c r="E4741">
        <v>282000</v>
      </c>
      <c r="F4741">
        <v>0</v>
      </c>
      <c r="G4741">
        <v>0</v>
      </c>
      <c r="H4741">
        <v>808</v>
      </c>
      <c r="I4741">
        <v>3</v>
      </c>
      <c r="J4741" t="s">
        <v>22</v>
      </c>
    </row>
    <row r="4742" spans="1:10">
      <c r="A4742">
        <v>8082820038</v>
      </c>
      <c r="B4742" t="s">
        <v>334</v>
      </c>
      <c r="C4742">
        <v>38</v>
      </c>
      <c r="D4742">
        <v>808</v>
      </c>
      <c r="E4742">
        <v>282000</v>
      </c>
      <c r="F4742">
        <v>0</v>
      </c>
      <c r="G4742">
        <v>0</v>
      </c>
      <c r="H4742">
        <v>808</v>
      </c>
      <c r="I4742">
        <v>3</v>
      </c>
      <c r="J4742" t="s">
        <v>22</v>
      </c>
    </row>
    <row r="4743" spans="1:10">
      <c r="A4743">
        <v>8082830000</v>
      </c>
      <c r="B4743" t="s">
        <v>312</v>
      </c>
      <c r="C4743">
        <v>10</v>
      </c>
      <c r="D4743">
        <v>808</v>
      </c>
      <c r="E4743">
        <v>283000</v>
      </c>
      <c r="F4743">
        <v>0</v>
      </c>
      <c r="G4743">
        <v>0</v>
      </c>
      <c r="H4743">
        <v>808</v>
      </c>
      <c r="I4743">
        <v>3</v>
      </c>
      <c r="J4743" t="s">
        <v>22</v>
      </c>
    </row>
    <row r="4744" spans="1:10">
      <c r="A4744">
        <v>8082910000</v>
      </c>
      <c r="B4744" t="s">
        <v>48</v>
      </c>
      <c r="C4744">
        <v>10</v>
      </c>
      <c r="D4744">
        <v>808</v>
      </c>
      <c r="E4744">
        <v>291000</v>
      </c>
      <c r="F4744">
        <v>0</v>
      </c>
      <c r="G4744">
        <v>0</v>
      </c>
      <c r="H4744">
        <v>808</v>
      </c>
      <c r="I4744">
        <v>3</v>
      </c>
      <c r="J4744" t="s">
        <v>22</v>
      </c>
    </row>
    <row r="4745" spans="1:10">
      <c r="A4745">
        <v>8082910050</v>
      </c>
      <c r="B4745" t="s">
        <v>48</v>
      </c>
      <c r="C4745">
        <v>50</v>
      </c>
      <c r="D4745">
        <v>808</v>
      </c>
      <c r="E4745">
        <v>291000</v>
      </c>
      <c r="F4745">
        <v>0</v>
      </c>
      <c r="G4745">
        <v>0</v>
      </c>
      <c r="H4745">
        <v>824</v>
      </c>
      <c r="I4745">
        <v>3</v>
      </c>
      <c r="J4745" t="s">
        <v>22</v>
      </c>
    </row>
    <row r="4746" spans="1:10">
      <c r="A4746">
        <v>8082910073</v>
      </c>
      <c r="B4746" t="s">
        <v>48</v>
      </c>
      <c r="C4746">
        <v>73</v>
      </c>
      <c r="D4746">
        <v>808</v>
      </c>
      <c r="E4746">
        <v>291000</v>
      </c>
      <c r="F4746">
        <v>0</v>
      </c>
      <c r="G4746">
        <v>0</v>
      </c>
      <c r="H4746">
        <v>808</v>
      </c>
      <c r="I4746">
        <v>3</v>
      </c>
      <c r="J4746" t="s">
        <v>22</v>
      </c>
    </row>
    <row r="4747" spans="1:10">
      <c r="A4747">
        <v>8082910800</v>
      </c>
      <c r="B4747" t="s">
        <v>48</v>
      </c>
      <c r="C4747">
        <v>10</v>
      </c>
      <c r="D4747">
        <v>808</v>
      </c>
      <c r="E4747">
        <v>291000</v>
      </c>
      <c r="F4747">
        <v>0</v>
      </c>
      <c r="G4747">
        <v>0</v>
      </c>
      <c r="H4747">
        <v>800</v>
      </c>
      <c r="I4747">
        <v>3</v>
      </c>
      <c r="J4747" t="s">
        <v>22</v>
      </c>
    </row>
    <row r="4748" spans="1:10">
      <c r="A4748">
        <v>8082920000</v>
      </c>
      <c r="B4748" t="s">
        <v>1516</v>
      </c>
      <c r="C4748">
        <v>10</v>
      </c>
      <c r="D4748">
        <v>808</v>
      </c>
      <c r="E4748">
        <v>292000</v>
      </c>
      <c r="F4748">
        <v>0</v>
      </c>
      <c r="G4748">
        <v>0</v>
      </c>
      <c r="H4748">
        <v>808</v>
      </c>
      <c r="I4748">
        <v>3</v>
      </c>
      <c r="J4748" t="s">
        <v>22</v>
      </c>
    </row>
    <row r="4749" spans="1:10">
      <c r="A4749">
        <v>8084100000</v>
      </c>
      <c r="B4749" t="s">
        <v>278</v>
      </c>
      <c r="C4749">
        <v>10</v>
      </c>
      <c r="D4749">
        <v>808</v>
      </c>
      <c r="E4749">
        <v>411000</v>
      </c>
      <c r="F4749">
        <v>0</v>
      </c>
      <c r="G4749">
        <v>0</v>
      </c>
      <c r="H4749">
        <v>808</v>
      </c>
      <c r="I4749">
        <v>3</v>
      </c>
      <c r="J4749" t="s">
        <v>22</v>
      </c>
    </row>
    <row r="4750" spans="1:10">
      <c r="A4750">
        <v>8084110000</v>
      </c>
      <c r="B4750" t="s">
        <v>278</v>
      </c>
      <c r="C4750">
        <v>10</v>
      </c>
      <c r="D4750">
        <v>808</v>
      </c>
      <c r="E4750">
        <v>411000</v>
      </c>
      <c r="F4750">
        <v>0</v>
      </c>
      <c r="G4750">
        <v>0</v>
      </c>
      <c r="H4750">
        <v>808</v>
      </c>
      <c r="I4750">
        <v>3</v>
      </c>
      <c r="J4750" t="s">
        <v>22</v>
      </c>
    </row>
    <row r="4751" spans="1:10">
      <c r="A4751">
        <v>8084110027</v>
      </c>
      <c r="B4751" t="s">
        <v>278</v>
      </c>
      <c r="C4751">
        <v>27</v>
      </c>
      <c r="D4751">
        <v>808</v>
      </c>
      <c r="E4751">
        <v>411000</v>
      </c>
      <c r="F4751">
        <v>0</v>
      </c>
      <c r="G4751">
        <v>0</v>
      </c>
      <c r="H4751">
        <v>808</v>
      </c>
      <c r="I4751">
        <v>3</v>
      </c>
      <c r="J4751" t="s">
        <v>22</v>
      </c>
    </row>
    <row r="4752" spans="1:10">
      <c r="A4752">
        <v>8084110032</v>
      </c>
      <c r="B4752" t="s">
        <v>278</v>
      </c>
      <c r="C4752">
        <v>32</v>
      </c>
      <c r="D4752">
        <v>808</v>
      </c>
      <c r="E4752">
        <v>411000</v>
      </c>
      <c r="F4752">
        <v>0</v>
      </c>
      <c r="G4752">
        <v>0</v>
      </c>
      <c r="H4752">
        <v>808</v>
      </c>
      <c r="I4752">
        <v>3</v>
      </c>
      <c r="J4752" t="s">
        <v>22</v>
      </c>
    </row>
    <row r="4753" spans="1:10">
      <c r="A4753">
        <v>8084110037</v>
      </c>
      <c r="B4753" t="s">
        <v>278</v>
      </c>
      <c r="C4753">
        <v>37</v>
      </c>
      <c r="D4753">
        <v>808</v>
      </c>
      <c r="E4753">
        <v>411000</v>
      </c>
      <c r="F4753">
        <v>0</v>
      </c>
      <c r="G4753">
        <v>0</v>
      </c>
      <c r="H4753">
        <v>808</v>
      </c>
      <c r="I4753">
        <v>3</v>
      </c>
      <c r="J4753" t="s">
        <v>22</v>
      </c>
    </row>
    <row r="4754" spans="1:10">
      <c r="A4754">
        <v>8084110038</v>
      </c>
      <c r="B4754" t="s">
        <v>278</v>
      </c>
      <c r="C4754">
        <v>38</v>
      </c>
      <c r="D4754">
        <v>808</v>
      </c>
      <c r="E4754">
        <v>411000</v>
      </c>
      <c r="F4754">
        <v>0</v>
      </c>
      <c r="G4754">
        <v>0</v>
      </c>
      <c r="H4754">
        <v>808</v>
      </c>
      <c r="I4754">
        <v>3</v>
      </c>
      <c r="J4754" t="s">
        <v>22</v>
      </c>
    </row>
    <row r="4755" spans="1:10">
      <c r="A4755">
        <v>8084110039</v>
      </c>
      <c r="B4755" t="s">
        <v>278</v>
      </c>
      <c r="C4755">
        <v>39</v>
      </c>
      <c r="D4755">
        <v>808</v>
      </c>
      <c r="E4755">
        <v>411000</v>
      </c>
      <c r="F4755">
        <v>0</v>
      </c>
      <c r="G4755">
        <v>0</v>
      </c>
      <c r="H4755">
        <v>808</v>
      </c>
      <c r="I4755">
        <v>3</v>
      </c>
      <c r="J4755" t="s">
        <v>22</v>
      </c>
    </row>
    <row r="4756" spans="1:10">
      <c r="A4756">
        <v>8084110044</v>
      </c>
      <c r="B4756" t="s">
        <v>336</v>
      </c>
      <c r="C4756">
        <v>44</v>
      </c>
      <c r="D4756">
        <v>808</v>
      </c>
      <c r="E4756">
        <v>411000</v>
      </c>
      <c r="F4756">
        <v>0</v>
      </c>
      <c r="G4756">
        <v>0</v>
      </c>
      <c r="H4756">
        <v>808</v>
      </c>
      <c r="I4756">
        <v>3</v>
      </c>
      <c r="J4756" t="s">
        <v>22</v>
      </c>
    </row>
    <row r="4757" spans="1:10">
      <c r="A4757">
        <v>8084180000</v>
      </c>
      <c r="B4757" t="s">
        <v>1419</v>
      </c>
      <c r="C4757">
        <v>10</v>
      </c>
      <c r="D4757">
        <v>808</v>
      </c>
      <c r="E4757">
        <v>418000</v>
      </c>
      <c r="F4757">
        <v>0</v>
      </c>
      <c r="G4757">
        <v>0</v>
      </c>
      <c r="H4757">
        <v>808</v>
      </c>
      <c r="I4757">
        <v>3</v>
      </c>
      <c r="J4757" t="s">
        <v>22</v>
      </c>
    </row>
    <row r="4758" spans="1:10">
      <c r="A4758">
        <v>8084200021</v>
      </c>
      <c r="B4758" t="s">
        <v>1864</v>
      </c>
      <c r="C4758">
        <v>21</v>
      </c>
      <c r="D4758">
        <v>808</v>
      </c>
      <c r="E4758">
        <v>420000</v>
      </c>
      <c r="F4758">
        <v>0</v>
      </c>
      <c r="G4758">
        <v>0</v>
      </c>
      <c r="H4758">
        <v>808</v>
      </c>
      <c r="I4758">
        <v>3</v>
      </c>
      <c r="J4758" t="s">
        <v>22</v>
      </c>
    </row>
    <row r="4759" spans="1:10">
      <c r="A4759">
        <v>8084310000</v>
      </c>
      <c r="B4759" t="s">
        <v>337</v>
      </c>
      <c r="C4759">
        <v>10</v>
      </c>
      <c r="D4759">
        <v>808</v>
      </c>
      <c r="E4759">
        <v>431000</v>
      </c>
      <c r="F4759">
        <v>0</v>
      </c>
      <c r="G4759">
        <v>0</v>
      </c>
      <c r="H4759">
        <v>808</v>
      </c>
      <c r="I4759">
        <v>3</v>
      </c>
      <c r="J4759" t="s">
        <v>22</v>
      </c>
    </row>
    <row r="4760" spans="1:10">
      <c r="A4760">
        <v>8084350000</v>
      </c>
      <c r="B4760" t="s">
        <v>338</v>
      </c>
      <c r="C4760">
        <v>10</v>
      </c>
      <c r="D4760">
        <v>808</v>
      </c>
      <c r="E4760">
        <v>435000</v>
      </c>
      <c r="F4760">
        <v>0</v>
      </c>
      <c r="G4760">
        <v>0</v>
      </c>
      <c r="H4760">
        <v>808</v>
      </c>
      <c r="I4760">
        <v>3</v>
      </c>
      <c r="J4760" t="s">
        <v>22</v>
      </c>
    </row>
    <row r="4761" spans="1:10">
      <c r="A4761">
        <v>8084360119</v>
      </c>
      <c r="B4761" t="s">
        <v>339</v>
      </c>
      <c r="C4761">
        <v>27</v>
      </c>
      <c r="D4761">
        <v>808</v>
      </c>
      <c r="E4761">
        <v>436000</v>
      </c>
      <c r="F4761">
        <v>19</v>
      </c>
      <c r="G4761">
        <v>0</v>
      </c>
      <c r="H4761">
        <v>808</v>
      </c>
      <c r="I4761">
        <v>3</v>
      </c>
      <c r="J4761" t="s">
        <v>22</v>
      </c>
    </row>
    <row r="4762" spans="1:10">
      <c r="A4762">
        <v>8084370119</v>
      </c>
      <c r="B4762" t="s">
        <v>340</v>
      </c>
      <c r="C4762">
        <v>27</v>
      </c>
      <c r="D4762">
        <v>808</v>
      </c>
      <c r="E4762">
        <v>437000</v>
      </c>
      <c r="F4762">
        <v>19</v>
      </c>
      <c r="G4762">
        <v>0</v>
      </c>
      <c r="H4762">
        <v>808</v>
      </c>
      <c r="I4762">
        <v>3</v>
      </c>
      <c r="J4762" t="s">
        <v>22</v>
      </c>
    </row>
    <row r="4763" spans="1:10">
      <c r="A4763">
        <v>8084380000</v>
      </c>
      <c r="B4763" t="s">
        <v>1420</v>
      </c>
      <c r="C4763">
        <v>10</v>
      </c>
      <c r="D4763">
        <v>808</v>
      </c>
      <c r="E4763">
        <v>438000</v>
      </c>
      <c r="F4763">
        <v>0</v>
      </c>
      <c r="G4763">
        <v>0</v>
      </c>
      <c r="H4763">
        <v>808</v>
      </c>
      <c r="I4763">
        <v>3</v>
      </c>
      <c r="J4763" t="s">
        <v>22</v>
      </c>
    </row>
    <row r="4764" spans="1:10">
      <c r="A4764">
        <v>8084500021</v>
      </c>
      <c r="B4764" t="s">
        <v>1865</v>
      </c>
      <c r="C4764">
        <v>21</v>
      </c>
      <c r="D4764">
        <v>808</v>
      </c>
      <c r="E4764">
        <v>450000</v>
      </c>
      <c r="F4764">
        <v>0</v>
      </c>
      <c r="G4764">
        <v>0</v>
      </c>
      <c r="H4764">
        <v>808</v>
      </c>
      <c r="I4764">
        <v>3</v>
      </c>
      <c r="J4764" t="s">
        <v>22</v>
      </c>
    </row>
    <row r="4765" spans="1:10">
      <c r="A4765">
        <v>8084910038</v>
      </c>
      <c r="B4765" t="s">
        <v>341</v>
      </c>
      <c r="C4765">
        <v>38</v>
      </c>
      <c r="D4765">
        <v>808</v>
      </c>
      <c r="E4765">
        <v>491000</v>
      </c>
      <c r="F4765">
        <v>0</v>
      </c>
      <c r="G4765">
        <v>0</v>
      </c>
      <c r="H4765">
        <v>808</v>
      </c>
      <c r="I4765">
        <v>3</v>
      </c>
      <c r="J4765" t="s">
        <v>22</v>
      </c>
    </row>
    <row r="4766" spans="1:10">
      <c r="A4766">
        <v>8084920000</v>
      </c>
      <c r="B4766" t="s">
        <v>824</v>
      </c>
      <c r="C4766">
        <v>10</v>
      </c>
      <c r="D4766">
        <v>808</v>
      </c>
      <c r="E4766">
        <v>492000</v>
      </c>
      <c r="F4766">
        <v>0</v>
      </c>
      <c r="G4766">
        <v>0</v>
      </c>
      <c r="H4766">
        <v>808</v>
      </c>
      <c r="I4766">
        <v>3</v>
      </c>
      <c r="J4766" t="s">
        <v>22</v>
      </c>
    </row>
    <row r="4767" spans="1:10">
      <c r="A4767">
        <v>8084920021</v>
      </c>
      <c r="B4767" t="s">
        <v>824</v>
      </c>
      <c r="C4767">
        <v>21</v>
      </c>
      <c r="D4767">
        <v>808</v>
      </c>
      <c r="E4767">
        <v>492000</v>
      </c>
      <c r="F4767">
        <v>0</v>
      </c>
      <c r="G4767">
        <v>0</v>
      </c>
      <c r="H4767">
        <v>808</v>
      </c>
      <c r="I4767">
        <v>3</v>
      </c>
      <c r="J4767" t="s">
        <v>22</v>
      </c>
    </row>
    <row r="4768" spans="1:10">
      <c r="A4768">
        <v>8084920038</v>
      </c>
      <c r="B4768" t="s">
        <v>824</v>
      </c>
      <c r="C4768">
        <v>38</v>
      </c>
      <c r="D4768">
        <v>808</v>
      </c>
      <c r="E4768">
        <v>492000</v>
      </c>
      <c r="F4768">
        <v>0</v>
      </c>
      <c r="G4768">
        <v>0</v>
      </c>
      <c r="H4768">
        <v>808</v>
      </c>
      <c r="I4768">
        <v>3</v>
      </c>
      <c r="J4768" t="s">
        <v>22</v>
      </c>
    </row>
    <row r="4769" spans="1:10">
      <c r="A4769">
        <v>8084920083</v>
      </c>
      <c r="B4769" t="s">
        <v>824</v>
      </c>
      <c r="C4769">
        <v>83</v>
      </c>
      <c r="D4769">
        <v>808</v>
      </c>
      <c r="E4769">
        <v>492000</v>
      </c>
      <c r="F4769">
        <v>0</v>
      </c>
      <c r="G4769">
        <v>0</v>
      </c>
      <c r="H4769">
        <v>808</v>
      </c>
      <c r="I4769">
        <v>3</v>
      </c>
      <c r="J4769" t="s">
        <v>22</v>
      </c>
    </row>
    <row r="4770" spans="1:10">
      <c r="A4770">
        <v>8084920119</v>
      </c>
      <c r="B4770" t="s">
        <v>824</v>
      </c>
      <c r="C4770">
        <v>27</v>
      </c>
      <c r="D4770">
        <v>808</v>
      </c>
      <c r="E4770">
        <v>492000</v>
      </c>
      <c r="F4770">
        <v>19</v>
      </c>
      <c r="G4770">
        <v>0</v>
      </c>
      <c r="H4770">
        <v>808</v>
      </c>
      <c r="I4770">
        <v>3</v>
      </c>
      <c r="J4770" t="s">
        <v>22</v>
      </c>
    </row>
    <row r="4771" spans="1:10">
      <c r="A4771">
        <v>8085000000</v>
      </c>
      <c r="B4771" t="s">
        <v>49</v>
      </c>
      <c r="C4771">
        <v>10</v>
      </c>
      <c r="D4771">
        <v>808</v>
      </c>
      <c r="E4771">
        <v>500000</v>
      </c>
      <c r="F4771">
        <v>0</v>
      </c>
      <c r="G4771">
        <v>0</v>
      </c>
      <c r="H4771">
        <v>808</v>
      </c>
      <c r="I4771">
        <v>3</v>
      </c>
      <c r="J4771" t="s">
        <v>22</v>
      </c>
    </row>
    <row r="4772" spans="1:10">
      <c r="A4772">
        <v>8085000001</v>
      </c>
      <c r="B4772" t="s">
        <v>49</v>
      </c>
      <c r="C4772">
        <v>10</v>
      </c>
      <c r="D4772">
        <v>808</v>
      </c>
      <c r="E4772">
        <v>500000</v>
      </c>
      <c r="F4772">
        <v>0</v>
      </c>
      <c r="G4772">
        <v>0</v>
      </c>
      <c r="H4772">
        <v>808</v>
      </c>
      <c r="I4772">
        <v>3</v>
      </c>
      <c r="J4772" t="s">
        <v>22</v>
      </c>
    </row>
    <row r="4773" spans="1:10">
      <c r="A4773">
        <v>8085000002</v>
      </c>
      <c r="B4773" t="s">
        <v>342</v>
      </c>
      <c r="C4773">
        <v>10</v>
      </c>
      <c r="D4773">
        <v>808</v>
      </c>
      <c r="E4773">
        <v>500000</v>
      </c>
      <c r="F4773">
        <v>0</v>
      </c>
      <c r="G4773">
        <v>2</v>
      </c>
      <c r="H4773">
        <v>808</v>
      </c>
      <c r="I4773">
        <v>3</v>
      </c>
      <c r="J4773" t="s">
        <v>22</v>
      </c>
    </row>
    <row r="4774" spans="1:10">
      <c r="A4774">
        <v>8085000021</v>
      </c>
      <c r="B4774" t="s">
        <v>49</v>
      </c>
      <c r="C4774">
        <v>21</v>
      </c>
      <c r="D4774">
        <v>808</v>
      </c>
      <c r="E4774">
        <v>500000</v>
      </c>
      <c r="F4774">
        <v>0</v>
      </c>
      <c r="G4774">
        <v>0</v>
      </c>
      <c r="H4774">
        <v>808</v>
      </c>
      <c r="I4774">
        <v>3</v>
      </c>
      <c r="J4774" t="s">
        <v>22</v>
      </c>
    </row>
    <row r="4775" spans="1:10">
      <c r="A4775">
        <v>8085000027</v>
      </c>
      <c r="B4775" t="s">
        <v>49</v>
      </c>
      <c r="C4775">
        <v>27</v>
      </c>
      <c r="D4775">
        <v>808</v>
      </c>
      <c r="E4775">
        <v>500000</v>
      </c>
      <c r="F4775">
        <v>0</v>
      </c>
      <c r="G4775">
        <v>0</v>
      </c>
      <c r="H4775">
        <v>808</v>
      </c>
      <c r="I4775">
        <v>3</v>
      </c>
      <c r="J4775" t="s">
        <v>22</v>
      </c>
    </row>
    <row r="4776" spans="1:10">
      <c r="A4776">
        <v>8085000032</v>
      </c>
      <c r="B4776" t="s">
        <v>49</v>
      </c>
      <c r="C4776">
        <v>32</v>
      </c>
      <c r="D4776">
        <v>808</v>
      </c>
      <c r="E4776">
        <v>500000</v>
      </c>
      <c r="F4776">
        <v>0</v>
      </c>
      <c r="G4776">
        <v>0</v>
      </c>
      <c r="H4776">
        <v>808</v>
      </c>
      <c r="I4776">
        <v>3</v>
      </c>
      <c r="J4776" t="s">
        <v>22</v>
      </c>
    </row>
    <row r="4777" spans="1:10">
      <c r="A4777">
        <v>8085000037</v>
      </c>
      <c r="B4777" t="s">
        <v>49</v>
      </c>
      <c r="C4777">
        <v>37</v>
      </c>
      <c r="D4777">
        <v>808</v>
      </c>
      <c r="E4777">
        <v>500000</v>
      </c>
      <c r="F4777">
        <v>0</v>
      </c>
      <c r="G4777">
        <v>0</v>
      </c>
      <c r="H4777">
        <v>808</v>
      </c>
      <c r="I4777">
        <v>3</v>
      </c>
      <c r="J4777" t="s">
        <v>22</v>
      </c>
    </row>
    <row r="4778" spans="1:10">
      <c r="A4778">
        <v>8085000038</v>
      </c>
      <c r="B4778" t="s">
        <v>49</v>
      </c>
      <c r="C4778">
        <v>38</v>
      </c>
      <c r="D4778">
        <v>808</v>
      </c>
      <c r="E4778">
        <v>500000</v>
      </c>
      <c r="F4778">
        <v>0</v>
      </c>
      <c r="G4778">
        <v>0</v>
      </c>
      <c r="H4778">
        <v>808</v>
      </c>
      <c r="I4778">
        <v>3</v>
      </c>
      <c r="J4778" t="s">
        <v>22</v>
      </c>
    </row>
    <row r="4779" spans="1:10">
      <c r="A4779">
        <v>8085000039</v>
      </c>
      <c r="B4779" t="s">
        <v>49</v>
      </c>
      <c r="C4779">
        <v>39</v>
      </c>
      <c r="D4779">
        <v>808</v>
      </c>
      <c r="E4779">
        <v>500000</v>
      </c>
      <c r="F4779">
        <v>0</v>
      </c>
      <c r="G4779">
        <v>0</v>
      </c>
      <c r="H4779">
        <v>808</v>
      </c>
      <c r="I4779">
        <v>3</v>
      </c>
      <c r="J4779" t="s">
        <v>22</v>
      </c>
    </row>
    <row r="4780" spans="1:10">
      <c r="A4780">
        <v>8085000044</v>
      </c>
      <c r="B4780" t="s">
        <v>49</v>
      </c>
      <c r="C4780">
        <v>44</v>
      </c>
      <c r="D4780">
        <v>808</v>
      </c>
      <c r="E4780">
        <v>500000</v>
      </c>
      <c r="F4780">
        <v>0</v>
      </c>
      <c r="G4780">
        <v>0</v>
      </c>
      <c r="H4780">
        <v>808</v>
      </c>
      <c r="I4780">
        <v>3</v>
      </c>
      <c r="J4780" t="s">
        <v>22</v>
      </c>
    </row>
    <row r="4781" spans="1:10">
      <c r="A4781">
        <v>8085000060</v>
      </c>
      <c r="B4781" t="s">
        <v>49</v>
      </c>
      <c r="C4781">
        <v>60</v>
      </c>
      <c r="D4781">
        <v>808</v>
      </c>
      <c r="E4781">
        <v>500000</v>
      </c>
      <c r="F4781">
        <v>0</v>
      </c>
      <c r="G4781">
        <v>0</v>
      </c>
      <c r="H4781">
        <v>808</v>
      </c>
      <c r="I4781">
        <v>3</v>
      </c>
      <c r="J4781" t="s">
        <v>22</v>
      </c>
    </row>
    <row r="4782" spans="1:10">
      <c r="A4782">
        <v>8085000073</v>
      </c>
      <c r="B4782" t="s">
        <v>49</v>
      </c>
      <c r="C4782">
        <v>73</v>
      </c>
      <c r="D4782">
        <v>808</v>
      </c>
      <c r="E4782">
        <v>500000</v>
      </c>
      <c r="F4782">
        <v>0</v>
      </c>
      <c r="G4782">
        <v>0</v>
      </c>
      <c r="H4782">
        <v>808</v>
      </c>
      <c r="I4782">
        <v>3</v>
      </c>
      <c r="J4782" t="s">
        <v>22</v>
      </c>
    </row>
    <row r="4783" spans="1:10">
      <c r="A4783">
        <v>8085000081</v>
      </c>
      <c r="B4783" t="s">
        <v>49</v>
      </c>
      <c r="C4783">
        <v>81</v>
      </c>
      <c r="D4783">
        <v>808</v>
      </c>
      <c r="E4783">
        <v>500000</v>
      </c>
      <c r="F4783">
        <v>0</v>
      </c>
      <c r="G4783">
        <v>0</v>
      </c>
      <c r="H4783">
        <v>808</v>
      </c>
      <c r="I4783">
        <v>3</v>
      </c>
      <c r="J4783" t="s">
        <v>22</v>
      </c>
    </row>
    <row r="4784" spans="1:10">
      <c r="A4784">
        <v>8085000083</v>
      </c>
      <c r="B4784" t="s">
        <v>49</v>
      </c>
      <c r="C4784">
        <v>83</v>
      </c>
      <c r="D4784">
        <v>808</v>
      </c>
      <c r="E4784">
        <v>500000</v>
      </c>
      <c r="F4784">
        <v>0</v>
      </c>
      <c r="G4784">
        <v>0</v>
      </c>
      <c r="H4784">
        <v>808</v>
      </c>
      <c r="I4784">
        <v>3</v>
      </c>
      <c r="J4784" t="s">
        <v>22</v>
      </c>
    </row>
    <row r="4785" spans="1:10">
      <c r="A4785">
        <v>8085000140</v>
      </c>
      <c r="B4785" t="s">
        <v>49</v>
      </c>
      <c r="C4785">
        <v>10</v>
      </c>
      <c r="D4785">
        <v>808</v>
      </c>
      <c r="E4785">
        <v>500000</v>
      </c>
      <c r="F4785">
        <v>140</v>
      </c>
      <c r="G4785">
        <v>0</v>
      </c>
      <c r="H4785">
        <v>816</v>
      </c>
      <c r="I4785">
        <v>3</v>
      </c>
      <c r="J4785" t="s">
        <v>22</v>
      </c>
    </row>
    <row r="4786" spans="1:10">
      <c r="A4786">
        <v>8085000141</v>
      </c>
      <c r="B4786" t="s">
        <v>49</v>
      </c>
      <c r="C4786">
        <v>10</v>
      </c>
      <c r="D4786">
        <v>808</v>
      </c>
      <c r="E4786">
        <v>500000</v>
      </c>
      <c r="F4786">
        <v>141</v>
      </c>
      <c r="G4786">
        <v>0</v>
      </c>
      <c r="H4786">
        <v>816</v>
      </c>
      <c r="I4786">
        <v>3</v>
      </c>
      <c r="J4786" t="s">
        <v>22</v>
      </c>
    </row>
    <row r="4787" spans="1:10">
      <c r="A4787">
        <v>8085000144</v>
      </c>
      <c r="B4787" t="s">
        <v>199</v>
      </c>
      <c r="C4787">
        <v>10</v>
      </c>
      <c r="D4787">
        <v>808</v>
      </c>
      <c r="E4787">
        <v>500000</v>
      </c>
      <c r="F4787">
        <v>144</v>
      </c>
      <c r="G4787">
        <v>0</v>
      </c>
      <c r="H4787">
        <v>808</v>
      </c>
      <c r="I4787">
        <v>2</v>
      </c>
      <c r="J4787" t="s">
        <v>22</v>
      </c>
    </row>
    <row r="4788" spans="1:10">
      <c r="A4788">
        <v>8085000160</v>
      </c>
      <c r="B4788" t="s">
        <v>49</v>
      </c>
      <c r="C4788">
        <v>10</v>
      </c>
      <c r="D4788">
        <v>808</v>
      </c>
      <c r="E4788">
        <v>500000</v>
      </c>
      <c r="F4788">
        <v>160</v>
      </c>
      <c r="G4788">
        <v>0</v>
      </c>
      <c r="H4788">
        <v>808</v>
      </c>
      <c r="I4788">
        <v>3</v>
      </c>
      <c r="J4788" t="s">
        <v>22</v>
      </c>
    </row>
    <row r="4789" spans="1:10">
      <c r="A4789">
        <v>8085000162</v>
      </c>
      <c r="B4789" t="s">
        <v>49</v>
      </c>
      <c r="C4789">
        <v>10</v>
      </c>
      <c r="D4789">
        <v>808</v>
      </c>
      <c r="E4789">
        <v>500000</v>
      </c>
      <c r="F4789">
        <v>162</v>
      </c>
      <c r="G4789">
        <v>0</v>
      </c>
      <c r="H4789">
        <v>808</v>
      </c>
      <c r="I4789">
        <v>3</v>
      </c>
      <c r="J4789" t="s">
        <v>22</v>
      </c>
    </row>
    <row r="4790" spans="1:10">
      <c r="A4790">
        <v>8085000163</v>
      </c>
      <c r="B4790" t="s">
        <v>49</v>
      </c>
      <c r="C4790">
        <v>10</v>
      </c>
      <c r="D4790">
        <v>808</v>
      </c>
      <c r="E4790">
        <v>500000</v>
      </c>
      <c r="F4790">
        <v>163</v>
      </c>
      <c r="G4790">
        <v>0</v>
      </c>
      <c r="H4790">
        <v>808</v>
      </c>
      <c r="I4790">
        <v>3</v>
      </c>
      <c r="J4790" t="s">
        <v>22</v>
      </c>
    </row>
    <row r="4791" spans="1:10">
      <c r="A4791">
        <v>8085000165</v>
      </c>
      <c r="B4791" t="s">
        <v>49</v>
      </c>
      <c r="C4791">
        <v>10</v>
      </c>
      <c r="D4791">
        <v>808</v>
      </c>
      <c r="E4791">
        <v>500000</v>
      </c>
      <c r="F4791">
        <v>165</v>
      </c>
      <c r="G4791">
        <v>0</v>
      </c>
      <c r="H4791">
        <v>808</v>
      </c>
      <c r="I4791">
        <v>2</v>
      </c>
      <c r="J4791" t="s">
        <v>22</v>
      </c>
    </row>
    <row r="4792" spans="1:10">
      <c r="A4792">
        <v>8085000168</v>
      </c>
      <c r="B4792" t="s">
        <v>49</v>
      </c>
      <c r="C4792">
        <v>10</v>
      </c>
      <c r="D4792">
        <v>808</v>
      </c>
      <c r="E4792">
        <v>500000</v>
      </c>
      <c r="F4792">
        <v>168</v>
      </c>
      <c r="G4792">
        <v>0</v>
      </c>
      <c r="H4792">
        <v>816</v>
      </c>
      <c r="I4792">
        <v>3</v>
      </c>
      <c r="J4792" t="s">
        <v>22</v>
      </c>
    </row>
    <row r="4793" spans="1:10">
      <c r="A4793">
        <v>8085000173</v>
      </c>
      <c r="B4793" t="s">
        <v>49</v>
      </c>
      <c r="C4793">
        <v>10</v>
      </c>
      <c r="D4793">
        <v>808</v>
      </c>
      <c r="E4793">
        <v>500000</v>
      </c>
      <c r="F4793">
        <v>173</v>
      </c>
      <c r="G4793">
        <v>0</v>
      </c>
      <c r="H4793">
        <v>803</v>
      </c>
      <c r="I4793">
        <v>3</v>
      </c>
      <c r="J4793" t="s">
        <v>22</v>
      </c>
    </row>
    <row r="4794" spans="1:10">
      <c r="A4794">
        <v>8085000297</v>
      </c>
      <c r="B4794" t="s">
        <v>49</v>
      </c>
      <c r="C4794">
        <v>10</v>
      </c>
      <c r="D4794">
        <v>808</v>
      </c>
      <c r="E4794">
        <v>500000</v>
      </c>
      <c r="F4794">
        <v>297</v>
      </c>
      <c r="G4794">
        <v>0</v>
      </c>
      <c r="H4794">
        <v>808</v>
      </c>
      <c r="I4794">
        <v>2</v>
      </c>
      <c r="J4794" t="s">
        <v>22</v>
      </c>
    </row>
    <row r="4795" spans="1:10">
      <c r="A4795">
        <v>8085000322</v>
      </c>
      <c r="B4795" t="s">
        <v>49</v>
      </c>
      <c r="C4795">
        <v>10</v>
      </c>
      <c r="D4795">
        <v>808</v>
      </c>
      <c r="E4795">
        <v>500000</v>
      </c>
      <c r="F4795">
        <v>322</v>
      </c>
      <c r="G4795">
        <v>0</v>
      </c>
      <c r="H4795">
        <v>808</v>
      </c>
      <c r="I4795">
        <v>3</v>
      </c>
      <c r="J4795" t="s">
        <v>22</v>
      </c>
    </row>
    <row r="4796" spans="1:10">
      <c r="A4796">
        <v>8085000335</v>
      </c>
      <c r="B4796" t="s">
        <v>49</v>
      </c>
      <c r="C4796">
        <v>10</v>
      </c>
      <c r="D4796">
        <v>808</v>
      </c>
      <c r="E4796">
        <v>500000</v>
      </c>
      <c r="F4796">
        <v>335</v>
      </c>
      <c r="G4796">
        <v>0</v>
      </c>
      <c r="H4796">
        <v>803</v>
      </c>
      <c r="I4796">
        <v>3</v>
      </c>
      <c r="J4796" t="s">
        <v>22</v>
      </c>
    </row>
    <row r="4797" spans="1:10">
      <c r="A4797">
        <v>8085000381</v>
      </c>
      <c r="B4797" t="s">
        <v>49</v>
      </c>
      <c r="C4797">
        <v>10</v>
      </c>
      <c r="D4797">
        <v>808</v>
      </c>
      <c r="E4797">
        <v>500000</v>
      </c>
      <c r="F4797">
        <v>381</v>
      </c>
      <c r="G4797">
        <v>0</v>
      </c>
      <c r="H4797">
        <v>816</v>
      </c>
      <c r="I4797">
        <v>3</v>
      </c>
      <c r="J4797" t="s">
        <v>22</v>
      </c>
    </row>
    <row r="4798" spans="1:10">
      <c r="A4798">
        <v>8085000387</v>
      </c>
      <c r="B4798" t="s">
        <v>199</v>
      </c>
      <c r="C4798">
        <v>10</v>
      </c>
      <c r="D4798">
        <v>808</v>
      </c>
      <c r="E4798">
        <v>500000</v>
      </c>
      <c r="F4798">
        <v>387</v>
      </c>
      <c r="G4798">
        <v>0</v>
      </c>
      <c r="H4798">
        <v>808</v>
      </c>
      <c r="I4798">
        <v>2</v>
      </c>
      <c r="J4798" t="s">
        <v>22</v>
      </c>
    </row>
    <row r="4799" spans="1:10">
      <c r="A4799">
        <v>8085000391</v>
      </c>
      <c r="B4799" t="s">
        <v>343</v>
      </c>
      <c r="C4799">
        <v>10</v>
      </c>
      <c r="D4799">
        <v>808</v>
      </c>
      <c r="E4799">
        <v>500000</v>
      </c>
      <c r="F4799">
        <v>391</v>
      </c>
      <c r="G4799">
        <v>0</v>
      </c>
      <c r="H4799">
        <v>808</v>
      </c>
      <c r="I4799">
        <v>3</v>
      </c>
      <c r="J4799" t="s">
        <v>22</v>
      </c>
    </row>
    <row r="4800" spans="1:10">
      <c r="A4800">
        <v>8085000395</v>
      </c>
      <c r="B4800" t="s">
        <v>344</v>
      </c>
      <c r="C4800">
        <v>10</v>
      </c>
      <c r="D4800">
        <v>808</v>
      </c>
      <c r="E4800">
        <v>500000</v>
      </c>
      <c r="F4800">
        <v>395</v>
      </c>
      <c r="G4800">
        <v>0</v>
      </c>
      <c r="H4800">
        <v>808</v>
      </c>
      <c r="I4800">
        <v>2</v>
      </c>
      <c r="J4800" t="s">
        <v>22</v>
      </c>
    </row>
    <row r="4801" spans="1:10">
      <c r="A4801">
        <v>8085000399</v>
      </c>
      <c r="B4801" t="s">
        <v>49</v>
      </c>
      <c r="C4801">
        <v>10</v>
      </c>
      <c r="D4801">
        <v>808</v>
      </c>
      <c r="E4801">
        <v>500000</v>
      </c>
      <c r="F4801">
        <v>399</v>
      </c>
      <c r="G4801">
        <v>0</v>
      </c>
      <c r="H4801">
        <v>871</v>
      </c>
      <c r="I4801">
        <v>3</v>
      </c>
      <c r="J4801" t="s">
        <v>22</v>
      </c>
    </row>
    <row r="4802" spans="1:10">
      <c r="A4802">
        <v>8085000430</v>
      </c>
      <c r="B4802" t="s">
        <v>49</v>
      </c>
      <c r="C4802">
        <v>10</v>
      </c>
      <c r="D4802">
        <v>808</v>
      </c>
      <c r="E4802">
        <v>500000</v>
      </c>
      <c r="F4802">
        <v>430</v>
      </c>
      <c r="G4802">
        <v>0</v>
      </c>
      <c r="H4802">
        <v>809</v>
      </c>
      <c r="I4802">
        <v>3</v>
      </c>
      <c r="J4802" t="s">
        <v>22</v>
      </c>
    </row>
    <row r="4803" spans="1:10">
      <c r="A4803">
        <v>8085000431</v>
      </c>
      <c r="B4803" t="s">
        <v>343</v>
      </c>
      <c r="C4803">
        <v>10</v>
      </c>
      <c r="D4803">
        <v>808</v>
      </c>
      <c r="E4803">
        <v>500000</v>
      </c>
      <c r="F4803">
        <v>431</v>
      </c>
      <c r="G4803">
        <v>0</v>
      </c>
      <c r="H4803">
        <v>809</v>
      </c>
      <c r="I4803">
        <v>3</v>
      </c>
      <c r="J4803" t="s">
        <v>22</v>
      </c>
    </row>
    <row r="4804" spans="1:10">
      <c r="A4804">
        <v>8085000432</v>
      </c>
      <c r="B4804" t="s">
        <v>345</v>
      </c>
      <c r="C4804">
        <v>10</v>
      </c>
      <c r="D4804">
        <v>808</v>
      </c>
      <c r="E4804">
        <v>500000</v>
      </c>
      <c r="F4804">
        <v>432</v>
      </c>
      <c r="G4804">
        <v>0</v>
      </c>
      <c r="H4804">
        <v>809</v>
      </c>
      <c r="I4804">
        <v>3</v>
      </c>
      <c r="J4804" t="s">
        <v>22</v>
      </c>
    </row>
    <row r="4805" spans="1:10">
      <c r="A4805">
        <v>8085000445</v>
      </c>
      <c r="B4805" t="s">
        <v>49</v>
      </c>
      <c r="C4805">
        <v>10</v>
      </c>
      <c r="D4805">
        <v>808</v>
      </c>
      <c r="E4805">
        <v>500000</v>
      </c>
      <c r="F4805">
        <v>445</v>
      </c>
      <c r="G4805">
        <v>0</v>
      </c>
      <c r="H4805">
        <v>808</v>
      </c>
      <c r="I4805">
        <v>3</v>
      </c>
      <c r="J4805" t="s">
        <v>22</v>
      </c>
    </row>
    <row r="4806" spans="1:10">
      <c r="A4806">
        <v>8085000522</v>
      </c>
      <c r="B4806" t="s">
        <v>199</v>
      </c>
      <c r="C4806">
        <v>10</v>
      </c>
      <c r="D4806">
        <v>808</v>
      </c>
      <c r="E4806">
        <v>500000</v>
      </c>
      <c r="F4806">
        <v>522</v>
      </c>
      <c r="G4806">
        <v>0</v>
      </c>
      <c r="H4806">
        <v>851</v>
      </c>
      <c r="I4806">
        <v>3</v>
      </c>
      <c r="J4806" t="s">
        <v>22</v>
      </c>
    </row>
    <row r="4807" spans="1:10">
      <c r="A4807">
        <v>8085000552</v>
      </c>
      <c r="B4807" t="s">
        <v>199</v>
      </c>
      <c r="C4807">
        <v>10</v>
      </c>
      <c r="D4807">
        <v>808</v>
      </c>
      <c r="E4807">
        <v>500000</v>
      </c>
      <c r="F4807">
        <v>552</v>
      </c>
      <c r="G4807">
        <v>0</v>
      </c>
      <c r="H4807">
        <v>808</v>
      </c>
      <c r="I4807">
        <v>2</v>
      </c>
      <c r="J4807" t="s">
        <v>22</v>
      </c>
    </row>
    <row r="4808" spans="1:10">
      <c r="A4808">
        <v>8085000560</v>
      </c>
      <c r="B4808" t="s">
        <v>199</v>
      </c>
      <c r="C4808">
        <v>10</v>
      </c>
      <c r="D4808">
        <v>808</v>
      </c>
      <c r="E4808">
        <v>500000</v>
      </c>
      <c r="F4808">
        <v>560</v>
      </c>
      <c r="G4808">
        <v>0</v>
      </c>
      <c r="H4808">
        <v>808</v>
      </c>
      <c r="I4808">
        <v>2</v>
      </c>
      <c r="J4808" t="s">
        <v>22</v>
      </c>
    </row>
    <row r="4809" spans="1:10">
      <c r="A4809">
        <v>8085000563</v>
      </c>
      <c r="B4809" t="s">
        <v>199</v>
      </c>
      <c r="C4809">
        <v>10</v>
      </c>
      <c r="D4809">
        <v>808</v>
      </c>
      <c r="E4809">
        <v>500000</v>
      </c>
      <c r="F4809">
        <v>563</v>
      </c>
      <c r="G4809">
        <v>0</v>
      </c>
      <c r="H4809">
        <v>808</v>
      </c>
      <c r="I4809">
        <v>3</v>
      </c>
      <c r="J4809" t="s">
        <v>22</v>
      </c>
    </row>
    <row r="4810" spans="1:10">
      <c r="A4810">
        <v>8085000577</v>
      </c>
      <c r="B4810" t="s">
        <v>49</v>
      </c>
      <c r="C4810">
        <v>10</v>
      </c>
      <c r="D4810">
        <v>808</v>
      </c>
      <c r="E4810">
        <v>500000</v>
      </c>
      <c r="F4810">
        <v>577</v>
      </c>
      <c r="G4810">
        <v>0</v>
      </c>
      <c r="H4810">
        <v>809</v>
      </c>
      <c r="I4810">
        <v>2</v>
      </c>
      <c r="J4810" t="s">
        <v>22</v>
      </c>
    </row>
    <row r="4811" spans="1:10">
      <c r="A4811">
        <v>8085000583</v>
      </c>
      <c r="B4811" t="s">
        <v>199</v>
      </c>
      <c r="C4811">
        <v>10</v>
      </c>
      <c r="D4811">
        <v>808</v>
      </c>
      <c r="E4811">
        <v>500000</v>
      </c>
      <c r="F4811">
        <v>583</v>
      </c>
      <c r="G4811">
        <v>0</v>
      </c>
      <c r="H4811">
        <v>808</v>
      </c>
      <c r="I4811">
        <v>3</v>
      </c>
      <c r="J4811" t="s">
        <v>22</v>
      </c>
    </row>
    <row r="4812" spans="1:10">
      <c r="A4812">
        <v>8085000604</v>
      </c>
      <c r="B4812" t="s">
        <v>49</v>
      </c>
      <c r="C4812">
        <v>10</v>
      </c>
      <c r="D4812">
        <v>808</v>
      </c>
      <c r="E4812">
        <v>500000</v>
      </c>
      <c r="F4812">
        <v>604</v>
      </c>
      <c r="G4812">
        <v>0</v>
      </c>
      <c r="H4812">
        <v>808</v>
      </c>
      <c r="I4812">
        <v>3</v>
      </c>
      <c r="J4812" t="s">
        <v>22</v>
      </c>
    </row>
    <row r="4813" spans="1:10">
      <c r="A4813">
        <v>8085000614</v>
      </c>
      <c r="B4813" t="s">
        <v>49</v>
      </c>
      <c r="C4813">
        <v>10</v>
      </c>
      <c r="D4813">
        <v>808</v>
      </c>
      <c r="E4813">
        <v>500000</v>
      </c>
      <c r="F4813">
        <v>614</v>
      </c>
      <c r="G4813">
        <v>0</v>
      </c>
      <c r="H4813">
        <v>809</v>
      </c>
      <c r="I4813">
        <v>3</v>
      </c>
      <c r="J4813" t="s">
        <v>22</v>
      </c>
    </row>
    <row r="4814" spans="1:10">
      <c r="A4814">
        <v>8085000615</v>
      </c>
      <c r="B4814" t="s">
        <v>49</v>
      </c>
      <c r="C4814">
        <v>10</v>
      </c>
      <c r="D4814">
        <v>808</v>
      </c>
      <c r="E4814">
        <v>500000</v>
      </c>
      <c r="F4814">
        <v>615</v>
      </c>
      <c r="G4814">
        <v>0</v>
      </c>
      <c r="H4814">
        <v>809</v>
      </c>
      <c r="I4814">
        <v>2</v>
      </c>
      <c r="J4814" t="s">
        <v>22</v>
      </c>
    </row>
    <row r="4815" spans="1:10">
      <c r="A4815">
        <v>8085000640</v>
      </c>
      <c r="B4815" t="s">
        <v>199</v>
      </c>
      <c r="C4815">
        <v>10</v>
      </c>
      <c r="D4815">
        <v>808</v>
      </c>
      <c r="E4815">
        <v>500000</v>
      </c>
      <c r="F4815">
        <v>640</v>
      </c>
      <c r="G4815">
        <v>0</v>
      </c>
      <c r="H4815">
        <v>808</v>
      </c>
      <c r="I4815">
        <v>2</v>
      </c>
      <c r="J4815" t="s">
        <v>22</v>
      </c>
    </row>
    <row r="4816" spans="1:10">
      <c r="A4816">
        <v>8085000707</v>
      </c>
      <c r="B4816" t="s">
        <v>346</v>
      </c>
      <c r="C4816">
        <v>10</v>
      </c>
      <c r="D4816">
        <v>808</v>
      </c>
      <c r="E4816">
        <v>500000</v>
      </c>
      <c r="F4816">
        <v>0</v>
      </c>
      <c r="G4816">
        <v>0</v>
      </c>
      <c r="H4816">
        <v>808</v>
      </c>
      <c r="I4816">
        <v>2</v>
      </c>
      <c r="J4816" t="s">
        <v>22</v>
      </c>
    </row>
    <row r="4817" spans="1:10">
      <c r="A4817">
        <v>8085000712</v>
      </c>
      <c r="B4817" t="s">
        <v>879</v>
      </c>
      <c r="C4817">
        <v>10</v>
      </c>
      <c r="D4817">
        <v>808</v>
      </c>
      <c r="E4817">
        <v>500000</v>
      </c>
      <c r="F4817">
        <v>712</v>
      </c>
      <c r="G4817">
        <v>0</v>
      </c>
      <c r="H4817">
        <v>808</v>
      </c>
      <c r="I4817">
        <v>3</v>
      </c>
      <c r="J4817" t="s">
        <v>22</v>
      </c>
    </row>
    <row r="4818" spans="1:10">
      <c r="A4818">
        <v>8085000714</v>
      </c>
      <c r="B4818" t="s">
        <v>49</v>
      </c>
      <c r="C4818">
        <v>10</v>
      </c>
      <c r="D4818">
        <v>808</v>
      </c>
      <c r="E4818">
        <v>500000</v>
      </c>
      <c r="F4818">
        <v>714</v>
      </c>
      <c r="G4818">
        <v>0</v>
      </c>
      <c r="H4818">
        <v>808</v>
      </c>
      <c r="I4818">
        <v>3</v>
      </c>
      <c r="J4818" t="s">
        <v>22</v>
      </c>
    </row>
    <row r="4819" spans="1:10">
      <c r="A4819">
        <v>8085000750</v>
      </c>
      <c r="B4819" t="s">
        <v>49</v>
      </c>
      <c r="C4819">
        <v>10</v>
      </c>
      <c r="D4819">
        <v>808</v>
      </c>
      <c r="E4819">
        <v>500000</v>
      </c>
      <c r="F4819">
        <v>750</v>
      </c>
      <c r="G4819">
        <v>0</v>
      </c>
      <c r="H4819">
        <v>808</v>
      </c>
      <c r="I4819">
        <v>3</v>
      </c>
      <c r="J4819" t="s">
        <v>22</v>
      </c>
    </row>
    <row r="4820" spans="1:10">
      <c r="A4820">
        <v>8085000751</v>
      </c>
      <c r="B4820" t="s">
        <v>343</v>
      </c>
      <c r="C4820">
        <v>10</v>
      </c>
      <c r="D4820">
        <v>808</v>
      </c>
      <c r="E4820">
        <v>500000</v>
      </c>
      <c r="F4820">
        <v>751</v>
      </c>
      <c r="G4820">
        <v>0</v>
      </c>
      <c r="H4820">
        <v>808</v>
      </c>
      <c r="I4820">
        <v>3</v>
      </c>
      <c r="J4820" t="s">
        <v>22</v>
      </c>
    </row>
    <row r="4821" spans="1:10">
      <c r="A4821">
        <v>8085000755</v>
      </c>
      <c r="B4821" t="s">
        <v>343</v>
      </c>
      <c r="C4821">
        <v>10</v>
      </c>
      <c r="D4821">
        <v>808</v>
      </c>
      <c r="E4821">
        <v>500000</v>
      </c>
      <c r="F4821">
        <v>755</v>
      </c>
      <c r="G4821">
        <v>0</v>
      </c>
      <c r="H4821">
        <v>808</v>
      </c>
      <c r="I4821">
        <v>3</v>
      </c>
      <c r="J4821" t="s">
        <v>22</v>
      </c>
    </row>
    <row r="4822" spans="1:10">
      <c r="A4822">
        <v>8085000760</v>
      </c>
      <c r="B4822" t="s">
        <v>49</v>
      </c>
      <c r="C4822">
        <v>10</v>
      </c>
      <c r="D4822">
        <v>808</v>
      </c>
      <c r="E4822">
        <v>500000</v>
      </c>
      <c r="F4822">
        <v>760</v>
      </c>
      <c r="G4822">
        <v>0</v>
      </c>
      <c r="H4822">
        <v>808</v>
      </c>
      <c r="I4822">
        <v>3</v>
      </c>
      <c r="J4822" t="s">
        <v>22</v>
      </c>
    </row>
    <row r="4823" spans="1:10">
      <c r="A4823">
        <v>8085000765</v>
      </c>
      <c r="B4823" t="s">
        <v>347</v>
      </c>
      <c r="C4823">
        <v>10</v>
      </c>
      <c r="D4823">
        <v>808</v>
      </c>
      <c r="E4823">
        <v>500000</v>
      </c>
      <c r="F4823">
        <v>765</v>
      </c>
      <c r="G4823">
        <v>0</v>
      </c>
      <c r="H4823">
        <v>808</v>
      </c>
      <c r="I4823">
        <v>2</v>
      </c>
      <c r="J4823" t="s">
        <v>22</v>
      </c>
    </row>
    <row r="4824" spans="1:10">
      <c r="A4824">
        <v>8085000901</v>
      </c>
      <c r="B4824" t="s">
        <v>49</v>
      </c>
      <c r="C4824">
        <v>10</v>
      </c>
      <c r="D4824">
        <v>808</v>
      </c>
      <c r="E4824">
        <v>500000</v>
      </c>
      <c r="F4824">
        <v>901</v>
      </c>
      <c r="G4824">
        <v>0</v>
      </c>
      <c r="H4824">
        <v>808</v>
      </c>
      <c r="I4824">
        <v>3</v>
      </c>
      <c r="J4824" t="s">
        <v>22</v>
      </c>
    </row>
    <row r="4825" spans="1:10">
      <c r="A4825">
        <v>8085001000</v>
      </c>
      <c r="B4825" t="s">
        <v>348</v>
      </c>
      <c r="C4825">
        <v>10</v>
      </c>
      <c r="D4825">
        <v>808</v>
      </c>
      <c r="E4825">
        <v>500100</v>
      </c>
      <c r="F4825">
        <v>0</v>
      </c>
      <c r="G4825">
        <v>5</v>
      </c>
      <c r="H4825">
        <v>808</v>
      </c>
      <c r="I4825">
        <v>3</v>
      </c>
      <c r="J4825" t="s">
        <v>22</v>
      </c>
    </row>
    <row r="4826" spans="1:10">
      <c r="A4826">
        <v>8085001140</v>
      </c>
      <c r="B4826" t="s">
        <v>348</v>
      </c>
      <c r="C4826">
        <v>10</v>
      </c>
      <c r="D4826">
        <v>808</v>
      </c>
      <c r="E4826">
        <v>500100</v>
      </c>
      <c r="F4826">
        <v>140</v>
      </c>
      <c r="G4826">
        <v>5</v>
      </c>
      <c r="H4826">
        <v>808</v>
      </c>
      <c r="I4826">
        <v>3</v>
      </c>
      <c r="J4826" t="s">
        <v>22</v>
      </c>
    </row>
    <row r="4827" spans="1:10">
      <c r="A4827">
        <v>8085001141</v>
      </c>
      <c r="B4827" t="s">
        <v>349</v>
      </c>
      <c r="C4827">
        <v>10</v>
      </c>
      <c r="D4827">
        <v>808</v>
      </c>
      <c r="E4827">
        <v>500100</v>
      </c>
      <c r="F4827">
        <v>141</v>
      </c>
      <c r="G4827">
        <v>5</v>
      </c>
      <c r="H4827">
        <v>808</v>
      </c>
      <c r="I4827">
        <v>3</v>
      </c>
      <c r="J4827" t="s">
        <v>22</v>
      </c>
    </row>
    <row r="4828" spans="1:10">
      <c r="A4828">
        <v>8085001144</v>
      </c>
      <c r="B4828" t="s">
        <v>1866</v>
      </c>
      <c r="C4828">
        <v>10</v>
      </c>
      <c r="D4828">
        <v>808</v>
      </c>
      <c r="E4828">
        <v>500100</v>
      </c>
      <c r="F4828">
        <v>144</v>
      </c>
      <c r="G4828">
        <v>5</v>
      </c>
      <c r="H4828">
        <v>808</v>
      </c>
      <c r="I4828">
        <v>2</v>
      </c>
      <c r="J4828" t="s">
        <v>22</v>
      </c>
    </row>
    <row r="4829" spans="1:10">
      <c r="A4829">
        <v>8085001165</v>
      </c>
      <c r="B4829" t="s">
        <v>348</v>
      </c>
      <c r="C4829">
        <v>10</v>
      </c>
      <c r="D4829">
        <v>808</v>
      </c>
      <c r="E4829">
        <v>500100</v>
      </c>
      <c r="F4829">
        <v>165</v>
      </c>
      <c r="G4829">
        <v>0</v>
      </c>
      <c r="H4829">
        <v>808</v>
      </c>
      <c r="I4829">
        <v>2</v>
      </c>
      <c r="J4829" t="s">
        <v>22</v>
      </c>
    </row>
    <row r="4830" spans="1:10">
      <c r="A4830">
        <v>8085001173</v>
      </c>
      <c r="B4830" t="s">
        <v>49</v>
      </c>
      <c r="C4830">
        <v>10</v>
      </c>
      <c r="D4830">
        <v>808</v>
      </c>
      <c r="E4830">
        <v>500100</v>
      </c>
      <c r="F4830">
        <v>173</v>
      </c>
      <c r="G4830">
        <v>0</v>
      </c>
      <c r="H4830">
        <v>803</v>
      </c>
      <c r="I4830">
        <v>3</v>
      </c>
      <c r="J4830" t="s">
        <v>22</v>
      </c>
    </row>
    <row r="4831" spans="1:10">
      <c r="A4831">
        <v>8085001335</v>
      </c>
      <c r="B4831" t="s">
        <v>349</v>
      </c>
      <c r="C4831">
        <v>10</v>
      </c>
      <c r="D4831">
        <v>808</v>
      </c>
      <c r="E4831">
        <v>500100</v>
      </c>
      <c r="F4831">
        <v>335</v>
      </c>
      <c r="G4831">
        <v>0</v>
      </c>
      <c r="H4831">
        <v>808</v>
      </c>
      <c r="I4831">
        <v>3</v>
      </c>
      <c r="J4831" t="s">
        <v>22</v>
      </c>
    </row>
    <row r="4832" spans="1:10">
      <c r="A4832">
        <v>8085001342</v>
      </c>
      <c r="B4832" t="s">
        <v>348</v>
      </c>
      <c r="C4832">
        <v>10</v>
      </c>
      <c r="D4832">
        <v>808</v>
      </c>
      <c r="E4832">
        <v>500100</v>
      </c>
      <c r="F4832">
        <v>342</v>
      </c>
      <c r="G4832">
        <v>5</v>
      </c>
      <c r="H4832">
        <v>808</v>
      </c>
      <c r="I4832">
        <v>2</v>
      </c>
      <c r="J4832" t="s">
        <v>22</v>
      </c>
    </row>
    <row r="4833" spans="1:10">
      <c r="A4833">
        <v>8085001345</v>
      </c>
      <c r="B4833" t="s">
        <v>348</v>
      </c>
      <c r="C4833">
        <v>10</v>
      </c>
      <c r="D4833">
        <v>808</v>
      </c>
      <c r="E4833">
        <v>500100</v>
      </c>
      <c r="F4833">
        <v>345</v>
      </c>
      <c r="G4833">
        <v>5</v>
      </c>
      <c r="H4833">
        <v>808</v>
      </c>
      <c r="I4833">
        <v>3</v>
      </c>
      <c r="J4833" t="s">
        <v>22</v>
      </c>
    </row>
    <row r="4834" spans="1:10">
      <c r="A4834">
        <v>8085001381</v>
      </c>
      <c r="B4834" t="s">
        <v>349</v>
      </c>
      <c r="C4834">
        <v>10</v>
      </c>
      <c r="D4834">
        <v>808</v>
      </c>
      <c r="E4834">
        <v>500100</v>
      </c>
      <c r="F4834">
        <v>381</v>
      </c>
      <c r="G4834">
        <v>5</v>
      </c>
      <c r="H4834">
        <v>808</v>
      </c>
      <c r="I4834">
        <v>3</v>
      </c>
      <c r="J4834" t="s">
        <v>22</v>
      </c>
    </row>
    <row r="4835" spans="1:10">
      <c r="A4835">
        <v>8085001391</v>
      </c>
      <c r="B4835" t="s">
        <v>348</v>
      </c>
      <c r="C4835">
        <v>10</v>
      </c>
      <c r="D4835">
        <v>808</v>
      </c>
      <c r="E4835">
        <v>500100</v>
      </c>
      <c r="F4835">
        <v>391</v>
      </c>
      <c r="G4835">
        <v>5</v>
      </c>
      <c r="H4835">
        <v>808</v>
      </c>
      <c r="I4835">
        <v>3</v>
      </c>
      <c r="J4835" t="s">
        <v>22</v>
      </c>
    </row>
    <row r="4836" spans="1:10">
      <c r="A4836">
        <v>8085001395</v>
      </c>
      <c r="B4836" t="s">
        <v>348</v>
      </c>
      <c r="C4836">
        <v>10</v>
      </c>
      <c r="D4836">
        <v>808</v>
      </c>
      <c r="E4836">
        <v>500100</v>
      </c>
      <c r="F4836">
        <v>395</v>
      </c>
      <c r="G4836">
        <v>5</v>
      </c>
      <c r="H4836">
        <v>808</v>
      </c>
      <c r="I4836">
        <v>3</v>
      </c>
      <c r="J4836" t="s">
        <v>22</v>
      </c>
    </row>
    <row r="4837" spans="1:10">
      <c r="A4837">
        <v>8085001430</v>
      </c>
      <c r="B4837" t="s">
        <v>348</v>
      </c>
      <c r="C4837">
        <v>10</v>
      </c>
      <c r="D4837">
        <v>808</v>
      </c>
      <c r="E4837">
        <v>500100</v>
      </c>
      <c r="F4837">
        <v>430</v>
      </c>
      <c r="G4837">
        <v>0</v>
      </c>
      <c r="H4837">
        <v>808</v>
      </c>
      <c r="I4837">
        <v>3</v>
      </c>
      <c r="J4837" t="s">
        <v>22</v>
      </c>
    </row>
    <row r="4838" spans="1:10">
      <c r="A4838">
        <v>8085001583</v>
      </c>
      <c r="B4838" t="s">
        <v>348</v>
      </c>
      <c r="C4838">
        <v>10</v>
      </c>
      <c r="D4838">
        <v>808</v>
      </c>
      <c r="E4838">
        <v>500100</v>
      </c>
      <c r="F4838">
        <v>583</v>
      </c>
      <c r="G4838">
        <v>5</v>
      </c>
      <c r="H4838">
        <v>808</v>
      </c>
      <c r="I4838">
        <v>3</v>
      </c>
      <c r="J4838" t="s">
        <v>22</v>
      </c>
    </row>
    <row r="4839" spans="1:10">
      <c r="A4839">
        <v>8085001601</v>
      </c>
      <c r="B4839" t="s">
        <v>348</v>
      </c>
      <c r="C4839">
        <v>10</v>
      </c>
      <c r="D4839">
        <v>808</v>
      </c>
      <c r="E4839">
        <v>500100</v>
      </c>
      <c r="F4839">
        <v>601</v>
      </c>
      <c r="G4839">
        <v>5</v>
      </c>
      <c r="H4839">
        <v>808</v>
      </c>
      <c r="I4839">
        <v>3</v>
      </c>
      <c r="J4839" t="s">
        <v>22</v>
      </c>
    </row>
    <row r="4840" spans="1:10">
      <c r="A4840">
        <v>8085001604</v>
      </c>
      <c r="B4840" t="s">
        <v>348</v>
      </c>
      <c r="C4840">
        <v>10</v>
      </c>
      <c r="D4840">
        <v>808</v>
      </c>
      <c r="E4840">
        <v>500100</v>
      </c>
      <c r="F4840">
        <v>604</v>
      </c>
      <c r="G4840">
        <v>5</v>
      </c>
      <c r="H4840">
        <v>808</v>
      </c>
      <c r="I4840">
        <v>3</v>
      </c>
      <c r="J4840" t="s">
        <v>22</v>
      </c>
    </row>
    <row r="4841" spans="1:10">
      <c r="A4841">
        <v>8085001614</v>
      </c>
      <c r="B4841" t="s">
        <v>348</v>
      </c>
      <c r="C4841">
        <v>10</v>
      </c>
      <c r="D4841">
        <v>808</v>
      </c>
      <c r="E4841">
        <v>500100</v>
      </c>
      <c r="F4841">
        <v>614</v>
      </c>
      <c r="G4841">
        <v>5</v>
      </c>
      <c r="H4841">
        <v>808</v>
      </c>
      <c r="I4841">
        <v>3</v>
      </c>
      <c r="J4841" t="s">
        <v>22</v>
      </c>
    </row>
    <row r="4842" spans="1:10">
      <c r="A4842">
        <v>8091100714</v>
      </c>
      <c r="B4842" t="s">
        <v>660</v>
      </c>
      <c r="C4842">
        <v>10</v>
      </c>
      <c r="D4842">
        <v>809</v>
      </c>
      <c r="E4842">
        <v>110000</v>
      </c>
      <c r="F4842">
        <v>714</v>
      </c>
      <c r="G4842">
        <v>1</v>
      </c>
      <c r="H4842">
        <v>809</v>
      </c>
      <c r="I4842">
        <v>2</v>
      </c>
      <c r="J4842" t="s">
        <v>22</v>
      </c>
    </row>
    <row r="4843" spans="1:10">
      <c r="A4843">
        <v>8091100750</v>
      </c>
      <c r="B4843" t="s">
        <v>24</v>
      </c>
      <c r="C4843">
        <v>10</v>
      </c>
      <c r="D4843">
        <v>809</v>
      </c>
      <c r="E4843">
        <v>110000</v>
      </c>
      <c r="F4843">
        <v>750</v>
      </c>
      <c r="G4843">
        <v>0</v>
      </c>
      <c r="H4843">
        <v>809</v>
      </c>
      <c r="I4843">
        <v>2</v>
      </c>
      <c r="J4843" t="s">
        <v>22</v>
      </c>
    </row>
    <row r="4844" spans="1:10">
      <c r="A4844">
        <v>8091100800</v>
      </c>
      <c r="B4844" t="s">
        <v>24</v>
      </c>
      <c r="C4844">
        <v>10</v>
      </c>
      <c r="D4844">
        <v>809</v>
      </c>
      <c r="E4844">
        <v>110000</v>
      </c>
      <c r="F4844">
        <v>0</v>
      </c>
      <c r="G4844">
        <v>0</v>
      </c>
      <c r="H4844">
        <v>800</v>
      </c>
      <c r="I4844">
        <v>2</v>
      </c>
      <c r="J4844" t="s">
        <v>22</v>
      </c>
    </row>
    <row r="4845" spans="1:10">
      <c r="A4845">
        <v>8091300430</v>
      </c>
      <c r="B4845" t="s">
        <v>175</v>
      </c>
      <c r="C4845">
        <v>10</v>
      </c>
      <c r="D4845">
        <v>809</v>
      </c>
      <c r="E4845">
        <v>132000</v>
      </c>
      <c r="F4845">
        <v>430</v>
      </c>
      <c r="G4845">
        <v>0</v>
      </c>
      <c r="H4845">
        <v>809</v>
      </c>
      <c r="I4845">
        <v>2</v>
      </c>
      <c r="J4845" t="s">
        <v>22</v>
      </c>
    </row>
    <row r="4846" spans="1:10">
      <c r="A4846">
        <v>8091320000</v>
      </c>
      <c r="B4846" t="s">
        <v>175</v>
      </c>
      <c r="C4846">
        <v>10</v>
      </c>
      <c r="D4846">
        <v>809</v>
      </c>
      <c r="E4846">
        <v>132000</v>
      </c>
      <c r="F4846">
        <v>0</v>
      </c>
      <c r="G4846">
        <v>0</v>
      </c>
      <c r="H4846">
        <v>809</v>
      </c>
      <c r="I4846">
        <v>2</v>
      </c>
      <c r="J4846" t="s">
        <v>22</v>
      </c>
    </row>
    <row r="4847" spans="1:10">
      <c r="A4847">
        <v>8091320430</v>
      </c>
      <c r="B4847" t="s">
        <v>175</v>
      </c>
      <c r="C4847">
        <v>10</v>
      </c>
      <c r="D4847">
        <v>809</v>
      </c>
      <c r="E4847">
        <v>132000</v>
      </c>
      <c r="F4847">
        <v>430</v>
      </c>
      <c r="G4847">
        <v>0</v>
      </c>
      <c r="H4847">
        <v>809</v>
      </c>
      <c r="I4847">
        <v>2</v>
      </c>
      <c r="J4847" t="s">
        <v>22</v>
      </c>
    </row>
    <row r="4848" spans="1:10">
      <c r="A4848">
        <v>8091320431</v>
      </c>
      <c r="B4848" t="s">
        <v>175</v>
      </c>
      <c r="C4848">
        <v>10</v>
      </c>
      <c r="D4848">
        <v>809</v>
      </c>
      <c r="E4848">
        <v>132000</v>
      </c>
      <c r="F4848">
        <v>431</v>
      </c>
      <c r="G4848">
        <v>0</v>
      </c>
      <c r="H4848">
        <v>809</v>
      </c>
      <c r="I4848">
        <v>2</v>
      </c>
      <c r="J4848" t="s">
        <v>22</v>
      </c>
    </row>
    <row r="4849" spans="1:10">
      <c r="A4849">
        <v>8091320750</v>
      </c>
      <c r="B4849" t="s">
        <v>1867</v>
      </c>
      <c r="C4849">
        <v>10</v>
      </c>
      <c r="D4849">
        <v>809</v>
      </c>
      <c r="E4849">
        <v>132000</v>
      </c>
      <c r="F4849">
        <v>750</v>
      </c>
      <c r="G4849">
        <v>0</v>
      </c>
      <c r="H4849">
        <v>809</v>
      </c>
      <c r="I4849">
        <v>2</v>
      </c>
      <c r="J4849" t="s">
        <v>22</v>
      </c>
    </row>
    <row r="4850" spans="1:10">
      <c r="A4850">
        <v>8091320800</v>
      </c>
      <c r="B4850" t="s">
        <v>175</v>
      </c>
      <c r="C4850">
        <v>10</v>
      </c>
      <c r="D4850">
        <v>809</v>
      </c>
      <c r="E4850">
        <v>132000</v>
      </c>
      <c r="F4850">
        <v>0</v>
      </c>
      <c r="G4850">
        <v>0</v>
      </c>
      <c r="H4850">
        <v>800</v>
      </c>
      <c r="I4850">
        <v>2</v>
      </c>
      <c r="J4850" t="s">
        <v>22</v>
      </c>
    </row>
    <row r="4851" spans="1:10">
      <c r="A4851">
        <v>8091330000</v>
      </c>
      <c r="B4851" t="s">
        <v>220</v>
      </c>
      <c r="C4851">
        <v>10</v>
      </c>
      <c r="D4851">
        <v>809</v>
      </c>
      <c r="E4851">
        <v>133000</v>
      </c>
      <c r="F4851">
        <v>0</v>
      </c>
      <c r="G4851">
        <v>0</v>
      </c>
      <c r="H4851">
        <v>809</v>
      </c>
      <c r="I4851">
        <v>2</v>
      </c>
      <c r="J4851" t="s">
        <v>22</v>
      </c>
    </row>
    <row r="4852" spans="1:10">
      <c r="A4852">
        <v>8091330430</v>
      </c>
      <c r="B4852" t="s">
        <v>1868</v>
      </c>
      <c r="C4852">
        <v>10</v>
      </c>
      <c r="D4852">
        <v>809</v>
      </c>
      <c r="E4852">
        <v>133000</v>
      </c>
      <c r="F4852">
        <v>430</v>
      </c>
      <c r="G4852">
        <v>0</v>
      </c>
      <c r="H4852">
        <v>809</v>
      </c>
      <c r="I4852">
        <v>2</v>
      </c>
      <c r="J4852" t="s">
        <v>22</v>
      </c>
    </row>
    <row r="4853" spans="1:10">
      <c r="A4853">
        <v>8091330432</v>
      </c>
      <c r="B4853" t="s">
        <v>220</v>
      </c>
      <c r="C4853">
        <v>10</v>
      </c>
      <c r="D4853">
        <v>809</v>
      </c>
      <c r="E4853">
        <v>133000</v>
      </c>
      <c r="F4853">
        <v>432</v>
      </c>
      <c r="G4853">
        <v>0</v>
      </c>
      <c r="H4853">
        <v>809</v>
      </c>
      <c r="I4853">
        <v>2</v>
      </c>
      <c r="J4853" t="s">
        <v>22</v>
      </c>
    </row>
    <row r="4854" spans="1:10">
      <c r="A4854">
        <v>8091340000</v>
      </c>
      <c r="B4854" t="s">
        <v>221</v>
      </c>
      <c r="C4854">
        <v>10</v>
      </c>
      <c r="D4854">
        <v>809</v>
      </c>
      <c r="E4854">
        <v>134000</v>
      </c>
      <c r="F4854">
        <v>0</v>
      </c>
      <c r="G4854">
        <v>0</v>
      </c>
      <c r="H4854">
        <v>809</v>
      </c>
      <c r="I4854">
        <v>2</v>
      </c>
      <c r="J4854" t="s">
        <v>22</v>
      </c>
    </row>
    <row r="4855" spans="1:10">
      <c r="A4855">
        <v>8091340430</v>
      </c>
      <c r="B4855" t="s">
        <v>221</v>
      </c>
      <c r="C4855">
        <v>10</v>
      </c>
      <c r="D4855">
        <v>809</v>
      </c>
      <c r="E4855">
        <v>134000</v>
      </c>
      <c r="F4855">
        <v>430</v>
      </c>
      <c r="G4855">
        <v>0</v>
      </c>
      <c r="H4855">
        <v>809</v>
      </c>
      <c r="I4855">
        <v>2</v>
      </c>
      <c r="J4855" t="s">
        <v>22</v>
      </c>
    </row>
    <row r="4856" spans="1:10">
      <c r="A4856">
        <v>8091350000</v>
      </c>
      <c r="B4856" t="s">
        <v>176</v>
      </c>
      <c r="C4856">
        <v>10</v>
      </c>
      <c r="D4856">
        <v>809</v>
      </c>
      <c r="E4856">
        <v>135000</v>
      </c>
      <c r="F4856">
        <v>0</v>
      </c>
      <c r="G4856">
        <v>0</v>
      </c>
      <c r="H4856">
        <v>809</v>
      </c>
      <c r="I4856">
        <v>2</v>
      </c>
      <c r="J4856" t="s">
        <v>22</v>
      </c>
    </row>
    <row r="4857" spans="1:10">
      <c r="A4857">
        <v>8091350430</v>
      </c>
      <c r="B4857" t="s">
        <v>176</v>
      </c>
      <c r="C4857">
        <v>10</v>
      </c>
      <c r="D4857">
        <v>809</v>
      </c>
      <c r="E4857">
        <v>135000</v>
      </c>
      <c r="F4857">
        <v>430</v>
      </c>
      <c r="G4857">
        <v>0</v>
      </c>
      <c r="H4857">
        <v>809</v>
      </c>
      <c r="I4857">
        <v>2</v>
      </c>
      <c r="J4857" t="s">
        <v>22</v>
      </c>
    </row>
    <row r="4858" spans="1:10">
      <c r="A4858">
        <v>8091350800</v>
      </c>
      <c r="B4858" t="s">
        <v>176</v>
      </c>
      <c r="C4858">
        <v>10</v>
      </c>
      <c r="D4858">
        <v>809</v>
      </c>
      <c r="E4858">
        <v>135000</v>
      </c>
      <c r="F4858">
        <v>0</v>
      </c>
      <c r="G4858">
        <v>0</v>
      </c>
      <c r="H4858">
        <v>800</v>
      </c>
      <c r="I4858">
        <v>2</v>
      </c>
      <c r="J4858" t="s">
        <v>22</v>
      </c>
    </row>
    <row r="4859" spans="1:10">
      <c r="A4859">
        <v>8091353000</v>
      </c>
      <c r="B4859" t="s">
        <v>1517</v>
      </c>
      <c r="C4859">
        <v>10</v>
      </c>
      <c r="D4859">
        <v>809</v>
      </c>
      <c r="E4859">
        <v>135300</v>
      </c>
      <c r="F4859">
        <v>0</v>
      </c>
      <c r="G4859">
        <v>0</v>
      </c>
      <c r="H4859">
        <v>809</v>
      </c>
      <c r="I4859">
        <v>2</v>
      </c>
      <c r="J4859" t="s">
        <v>22</v>
      </c>
    </row>
    <row r="4860" spans="1:10">
      <c r="A4860">
        <v>8091353141</v>
      </c>
      <c r="B4860" t="s">
        <v>1517</v>
      </c>
      <c r="C4860">
        <v>10</v>
      </c>
      <c r="D4860">
        <v>809</v>
      </c>
      <c r="E4860">
        <v>135300</v>
      </c>
      <c r="F4860">
        <v>141</v>
      </c>
      <c r="G4860">
        <v>0</v>
      </c>
      <c r="H4860">
        <v>816</v>
      </c>
      <c r="I4860">
        <v>2</v>
      </c>
      <c r="J4860" t="s">
        <v>22</v>
      </c>
    </row>
    <row r="4861" spans="1:10">
      <c r="A4861">
        <v>8091353381</v>
      </c>
      <c r="B4861" t="s">
        <v>1517</v>
      </c>
      <c r="C4861">
        <v>10</v>
      </c>
      <c r="D4861">
        <v>809</v>
      </c>
      <c r="E4861">
        <v>135300</v>
      </c>
      <c r="F4861">
        <v>381</v>
      </c>
      <c r="G4861">
        <v>0</v>
      </c>
      <c r="H4861">
        <v>841</v>
      </c>
      <c r="I4861">
        <v>2</v>
      </c>
      <c r="J4861" t="s">
        <v>22</v>
      </c>
    </row>
    <row r="4862" spans="1:10">
      <c r="A4862">
        <v>8091353614</v>
      </c>
      <c r="B4862" t="s">
        <v>1517</v>
      </c>
      <c r="C4862">
        <v>10</v>
      </c>
      <c r="D4862">
        <v>809</v>
      </c>
      <c r="E4862">
        <v>135300</v>
      </c>
      <c r="F4862">
        <v>614</v>
      </c>
      <c r="G4862">
        <v>0</v>
      </c>
      <c r="H4862">
        <v>809</v>
      </c>
      <c r="I4862">
        <v>2</v>
      </c>
      <c r="J4862" t="s">
        <v>22</v>
      </c>
    </row>
    <row r="4863" spans="1:10">
      <c r="A4863">
        <v>8091360000</v>
      </c>
      <c r="B4863" t="s">
        <v>67</v>
      </c>
      <c r="C4863">
        <v>10</v>
      </c>
      <c r="D4863">
        <v>809</v>
      </c>
      <c r="E4863">
        <v>136000</v>
      </c>
      <c r="F4863">
        <v>0</v>
      </c>
      <c r="G4863">
        <v>0</v>
      </c>
      <c r="H4863">
        <v>809</v>
      </c>
      <c r="I4863">
        <v>2</v>
      </c>
      <c r="J4863" t="s">
        <v>22</v>
      </c>
    </row>
    <row r="4864" spans="1:10">
      <c r="A4864">
        <v>8091360430</v>
      </c>
      <c r="B4864" t="s">
        <v>1421</v>
      </c>
      <c r="C4864">
        <v>10</v>
      </c>
      <c r="D4864">
        <v>809</v>
      </c>
      <c r="E4864">
        <v>136000</v>
      </c>
      <c r="F4864">
        <v>430</v>
      </c>
      <c r="G4864">
        <v>0</v>
      </c>
      <c r="H4864">
        <v>809</v>
      </c>
      <c r="I4864">
        <v>2</v>
      </c>
      <c r="J4864" t="s">
        <v>22</v>
      </c>
    </row>
    <row r="4865" spans="1:10">
      <c r="A4865">
        <v>8091360577</v>
      </c>
      <c r="B4865" t="s">
        <v>67</v>
      </c>
      <c r="C4865">
        <v>10</v>
      </c>
      <c r="D4865">
        <v>809</v>
      </c>
      <c r="E4865">
        <v>136000</v>
      </c>
      <c r="F4865">
        <v>577</v>
      </c>
      <c r="G4865">
        <v>0</v>
      </c>
      <c r="H4865">
        <v>809</v>
      </c>
      <c r="I4865">
        <v>2</v>
      </c>
      <c r="J4865" t="s">
        <v>22</v>
      </c>
    </row>
    <row r="4866" spans="1:10">
      <c r="A4866">
        <v>8091360751</v>
      </c>
      <c r="B4866" t="s">
        <v>67</v>
      </c>
      <c r="C4866">
        <v>10</v>
      </c>
      <c r="D4866">
        <v>809</v>
      </c>
      <c r="E4866">
        <v>136000</v>
      </c>
      <c r="F4866">
        <v>751</v>
      </c>
      <c r="G4866">
        <v>0</v>
      </c>
      <c r="H4866">
        <v>809</v>
      </c>
      <c r="I4866">
        <v>2</v>
      </c>
      <c r="J4866" t="s">
        <v>22</v>
      </c>
    </row>
    <row r="4867" spans="1:10">
      <c r="A4867">
        <v>8091381000</v>
      </c>
      <c r="B4867" t="s">
        <v>826</v>
      </c>
      <c r="C4867">
        <v>10</v>
      </c>
      <c r="D4867">
        <v>809</v>
      </c>
      <c r="E4867">
        <v>138100</v>
      </c>
      <c r="F4867">
        <v>0</v>
      </c>
      <c r="G4867">
        <v>0</v>
      </c>
      <c r="H4867">
        <v>809</v>
      </c>
      <c r="I4867">
        <v>2</v>
      </c>
      <c r="J4867" t="s">
        <v>22</v>
      </c>
    </row>
    <row r="4868" spans="1:10">
      <c r="A4868">
        <v>8091381800</v>
      </c>
      <c r="B4868" t="s">
        <v>826</v>
      </c>
      <c r="C4868">
        <v>10</v>
      </c>
      <c r="D4868">
        <v>809</v>
      </c>
      <c r="E4868">
        <v>138100</v>
      </c>
      <c r="F4868">
        <v>0</v>
      </c>
      <c r="G4868">
        <v>0</v>
      </c>
      <c r="H4868">
        <v>800</v>
      </c>
      <c r="I4868">
        <v>2</v>
      </c>
      <c r="J4868" t="s">
        <v>22</v>
      </c>
    </row>
    <row r="4869" spans="1:10">
      <c r="A4869">
        <v>8091390000</v>
      </c>
      <c r="B4869" t="s">
        <v>322</v>
      </c>
      <c r="C4869">
        <v>10</v>
      </c>
      <c r="D4869">
        <v>809</v>
      </c>
      <c r="E4869">
        <v>139000</v>
      </c>
      <c r="F4869">
        <v>0</v>
      </c>
      <c r="G4869">
        <v>0</v>
      </c>
      <c r="H4869">
        <v>809</v>
      </c>
      <c r="I4869">
        <v>2</v>
      </c>
      <c r="J4869" t="s">
        <v>22</v>
      </c>
    </row>
    <row r="4870" spans="1:10">
      <c r="A4870">
        <v>8091390430</v>
      </c>
      <c r="B4870" t="s">
        <v>322</v>
      </c>
      <c r="C4870">
        <v>10</v>
      </c>
      <c r="D4870">
        <v>809</v>
      </c>
      <c r="E4870">
        <v>139000</v>
      </c>
      <c r="F4870">
        <v>430</v>
      </c>
      <c r="G4870">
        <v>0</v>
      </c>
      <c r="H4870">
        <v>809</v>
      </c>
      <c r="I4870">
        <v>2</v>
      </c>
      <c r="J4870" t="s">
        <v>22</v>
      </c>
    </row>
    <row r="4871" spans="1:10">
      <c r="A4871">
        <v>8091390432</v>
      </c>
      <c r="B4871" t="s">
        <v>350</v>
      </c>
      <c r="C4871">
        <v>10</v>
      </c>
      <c r="D4871">
        <v>809</v>
      </c>
      <c r="E4871">
        <v>139000</v>
      </c>
      <c r="F4871">
        <v>432</v>
      </c>
      <c r="G4871">
        <v>0</v>
      </c>
      <c r="H4871">
        <v>809</v>
      </c>
      <c r="I4871">
        <v>2</v>
      </c>
      <c r="J4871" t="s">
        <v>22</v>
      </c>
    </row>
    <row r="4872" spans="1:10">
      <c r="A4872">
        <v>8091390577</v>
      </c>
      <c r="B4872" t="s">
        <v>1869</v>
      </c>
      <c r="C4872">
        <v>10</v>
      </c>
      <c r="D4872">
        <v>809</v>
      </c>
      <c r="E4872">
        <v>139000</v>
      </c>
      <c r="F4872">
        <v>577</v>
      </c>
      <c r="G4872">
        <v>0</v>
      </c>
      <c r="H4872">
        <v>809</v>
      </c>
      <c r="I4872">
        <v>2</v>
      </c>
      <c r="J4872" t="s">
        <v>22</v>
      </c>
    </row>
    <row r="4873" spans="1:10">
      <c r="A4873">
        <v>8091390614</v>
      </c>
      <c r="B4873" t="s">
        <v>1402</v>
      </c>
      <c r="C4873">
        <v>10</v>
      </c>
      <c r="D4873">
        <v>809</v>
      </c>
      <c r="E4873">
        <v>139000</v>
      </c>
      <c r="F4873">
        <v>614</v>
      </c>
      <c r="G4873">
        <v>0</v>
      </c>
      <c r="H4873">
        <v>809</v>
      </c>
      <c r="I4873">
        <v>2</v>
      </c>
      <c r="J4873" t="s">
        <v>22</v>
      </c>
    </row>
    <row r="4874" spans="1:10">
      <c r="A4874">
        <v>8091390615</v>
      </c>
      <c r="B4874" t="s">
        <v>1402</v>
      </c>
      <c r="C4874">
        <v>10</v>
      </c>
      <c r="D4874">
        <v>809</v>
      </c>
      <c r="E4874">
        <v>139000</v>
      </c>
      <c r="F4874">
        <v>615</v>
      </c>
      <c r="G4874">
        <v>0</v>
      </c>
      <c r="H4874">
        <v>809</v>
      </c>
      <c r="I4874">
        <v>2</v>
      </c>
      <c r="J4874" t="s">
        <v>22</v>
      </c>
    </row>
    <row r="4875" spans="1:10">
      <c r="A4875">
        <v>8091390750</v>
      </c>
      <c r="B4875" t="s">
        <v>322</v>
      </c>
      <c r="C4875">
        <v>10</v>
      </c>
      <c r="D4875">
        <v>809</v>
      </c>
      <c r="E4875">
        <v>139000</v>
      </c>
      <c r="F4875">
        <v>750</v>
      </c>
      <c r="G4875">
        <v>0</v>
      </c>
      <c r="H4875">
        <v>809</v>
      </c>
      <c r="I4875">
        <v>2</v>
      </c>
      <c r="J4875" t="s">
        <v>22</v>
      </c>
    </row>
    <row r="4876" spans="1:10">
      <c r="A4876">
        <v>8091390751</v>
      </c>
      <c r="B4876" t="s">
        <v>68</v>
      </c>
      <c r="C4876">
        <v>10</v>
      </c>
      <c r="D4876">
        <v>809</v>
      </c>
      <c r="E4876">
        <v>139000</v>
      </c>
      <c r="F4876">
        <v>751</v>
      </c>
      <c r="G4876">
        <v>0</v>
      </c>
      <c r="H4876">
        <v>809</v>
      </c>
      <c r="I4876">
        <v>2</v>
      </c>
      <c r="J4876" t="s">
        <v>22</v>
      </c>
    </row>
    <row r="4877" spans="1:10">
      <c r="A4877">
        <v>8091390800</v>
      </c>
      <c r="B4877" t="s">
        <v>322</v>
      </c>
      <c r="C4877">
        <v>10</v>
      </c>
      <c r="D4877">
        <v>809</v>
      </c>
      <c r="E4877">
        <v>139000</v>
      </c>
      <c r="F4877">
        <v>0</v>
      </c>
      <c r="G4877">
        <v>0</v>
      </c>
      <c r="H4877">
        <v>800</v>
      </c>
      <c r="I4877">
        <v>2</v>
      </c>
      <c r="J4877" t="s">
        <v>22</v>
      </c>
    </row>
    <row r="4878" spans="1:10">
      <c r="A4878">
        <v>8091391000</v>
      </c>
      <c r="B4878" t="s">
        <v>827</v>
      </c>
      <c r="C4878">
        <v>10</v>
      </c>
      <c r="D4878">
        <v>809</v>
      </c>
      <c r="E4878">
        <v>139000</v>
      </c>
      <c r="F4878">
        <v>0</v>
      </c>
      <c r="G4878">
        <v>0</v>
      </c>
      <c r="H4878">
        <v>809</v>
      </c>
      <c r="I4878">
        <v>3</v>
      </c>
      <c r="J4878" t="s">
        <v>22</v>
      </c>
    </row>
    <row r="4879" spans="1:10">
      <c r="A4879">
        <v>8092123430</v>
      </c>
      <c r="B4879" t="s">
        <v>351</v>
      </c>
      <c r="C4879">
        <v>10</v>
      </c>
      <c r="D4879">
        <v>809</v>
      </c>
      <c r="E4879">
        <v>212300</v>
      </c>
      <c r="F4879">
        <v>430</v>
      </c>
      <c r="G4879">
        <v>0</v>
      </c>
      <c r="H4879">
        <v>809</v>
      </c>
      <c r="I4879">
        <v>2</v>
      </c>
      <c r="J4879" t="s">
        <v>22</v>
      </c>
    </row>
    <row r="4880" spans="1:10">
      <c r="A4880">
        <v>8092140430</v>
      </c>
      <c r="B4880" t="s">
        <v>150</v>
      </c>
      <c r="C4880">
        <v>10</v>
      </c>
      <c r="D4880">
        <v>809</v>
      </c>
      <c r="E4880">
        <v>214000</v>
      </c>
      <c r="F4880">
        <v>430</v>
      </c>
      <c r="G4880">
        <v>0</v>
      </c>
      <c r="H4880">
        <v>809</v>
      </c>
      <c r="I4880">
        <v>2</v>
      </c>
      <c r="J4880" t="s">
        <v>22</v>
      </c>
    </row>
    <row r="4881" spans="1:10">
      <c r="A4881">
        <v>8092212000</v>
      </c>
      <c r="B4881" t="s">
        <v>56</v>
      </c>
      <c r="C4881">
        <v>10</v>
      </c>
      <c r="D4881">
        <v>809</v>
      </c>
      <c r="E4881">
        <v>221200</v>
      </c>
      <c r="F4881">
        <v>0</v>
      </c>
      <c r="G4881">
        <v>0</v>
      </c>
      <c r="H4881">
        <v>809</v>
      </c>
      <c r="I4881">
        <v>2</v>
      </c>
      <c r="J4881" t="s">
        <v>22</v>
      </c>
    </row>
    <row r="4882" spans="1:10">
      <c r="A4882">
        <v>8092212430</v>
      </c>
      <c r="B4882" t="s">
        <v>56</v>
      </c>
      <c r="C4882">
        <v>10</v>
      </c>
      <c r="D4882">
        <v>809</v>
      </c>
      <c r="E4882">
        <v>221200</v>
      </c>
      <c r="F4882">
        <v>430</v>
      </c>
      <c r="G4882">
        <v>0</v>
      </c>
      <c r="H4882">
        <v>809</v>
      </c>
      <c r="I4882">
        <v>2</v>
      </c>
      <c r="J4882" t="s">
        <v>22</v>
      </c>
    </row>
    <row r="4883" spans="1:10">
      <c r="A4883">
        <v>8092213000</v>
      </c>
      <c r="B4883" t="s">
        <v>36</v>
      </c>
      <c r="C4883">
        <v>10</v>
      </c>
      <c r="D4883">
        <v>809</v>
      </c>
      <c r="E4883">
        <v>221300</v>
      </c>
      <c r="F4883">
        <v>0</v>
      </c>
      <c r="G4883">
        <v>0</v>
      </c>
      <c r="H4883">
        <v>809</v>
      </c>
      <c r="I4883">
        <v>2</v>
      </c>
      <c r="J4883" t="s">
        <v>22</v>
      </c>
    </row>
    <row r="4884" spans="1:10">
      <c r="A4884">
        <v>8092213430</v>
      </c>
      <c r="B4884" t="s">
        <v>36</v>
      </c>
      <c r="C4884">
        <v>10</v>
      </c>
      <c r="D4884">
        <v>809</v>
      </c>
      <c r="E4884">
        <v>221300</v>
      </c>
      <c r="F4884">
        <v>430</v>
      </c>
      <c r="G4884">
        <v>0</v>
      </c>
      <c r="H4884">
        <v>809</v>
      </c>
      <c r="I4884">
        <v>2</v>
      </c>
      <c r="J4884" t="s">
        <v>22</v>
      </c>
    </row>
    <row r="4885" spans="1:10">
      <c r="A4885">
        <v>8092213431</v>
      </c>
      <c r="B4885" t="s">
        <v>36</v>
      </c>
      <c r="C4885">
        <v>10</v>
      </c>
      <c r="D4885">
        <v>809</v>
      </c>
      <c r="E4885">
        <v>221300</v>
      </c>
      <c r="F4885">
        <v>431</v>
      </c>
      <c r="G4885">
        <v>0</v>
      </c>
      <c r="H4885">
        <v>809</v>
      </c>
      <c r="I4885">
        <v>2</v>
      </c>
      <c r="J4885" t="s">
        <v>22</v>
      </c>
    </row>
    <row r="4886" spans="1:10">
      <c r="A4886">
        <v>8092213432</v>
      </c>
      <c r="B4886" t="s">
        <v>36</v>
      </c>
      <c r="C4886">
        <v>10</v>
      </c>
      <c r="D4886">
        <v>809</v>
      </c>
      <c r="E4886">
        <v>221300</v>
      </c>
      <c r="F4886">
        <v>432</v>
      </c>
      <c r="G4886">
        <v>0</v>
      </c>
      <c r="H4886">
        <v>809</v>
      </c>
      <c r="I4886">
        <v>2</v>
      </c>
      <c r="J4886" t="s">
        <v>22</v>
      </c>
    </row>
    <row r="4887" spans="1:10">
      <c r="A4887">
        <v>8092213751</v>
      </c>
      <c r="B4887" t="s">
        <v>36</v>
      </c>
      <c r="C4887">
        <v>10</v>
      </c>
      <c r="D4887">
        <v>809</v>
      </c>
      <c r="E4887">
        <v>221300</v>
      </c>
      <c r="F4887">
        <v>751</v>
      </c>
      <c r="G4887">
        <v>0</v>
      </c>
      <c r="H4887">
        <v>809</v>
      </c>
      <c r="I4887">
        <v>2</v>
      </c>
      <c r="J4887" t="s">
        <v>22</v>
      </c>
    </row>
    <row r="4888" spans="1:10">
      <c r="A4888">
        <v>8092219430</v>
      </c>
      <c r="B4888" t="s">
        <v>84</v>
      </c>
      <c r="C4888">
        <v>10</v>
      </c>
      <c r="D4888">
        <v>809</v>
      </c>
      <c r="E4888">
        <v>221900</v>
      </c>
      <c r="F4888">
        <v>430</v>
      </c>
      <c r="G4888">
        <v>0</v>
      </c>
      <c r="H4888">
        <v>809</v>
      </c>
      <c r="I4888">
        <v>2</v>
      </c>
      <c r="J4888" t="s">
        <v>22</v>
      </c>
    </row>
    <row r="4889" spans="1:10">
      <c r="A4889">
        <v>8092237000</v>
      </c>
      <c r="B4889" t="s">
        <v>216</v>
      </c>
      <c r="C4889">
        <v>10</v>
      </c>
      <c r="D4889">
        <v>809</v>
      </c>
      <c r="E4889">
        <v>223700</v>
      </c>
      <c r="F4889">
        <v>0</v>
      </c>
      <c r="G4889">
        <v>0</v>
      </c>
      <c r="H4889">
        <v>809</v>
      </c>
      <c r="I4889">
        <v>2</v>
      </c>
      <c r="J4889" t="s">
        <v>22</v>
      </c>
    </row>
    <row r="4890" spans="1:10">
      <c r="A4890">
        <v>8092237430</v>
      </c>
      <c r="B4890" t="s">
        <v>352</v>
      </c>
      <c r="C4890">
        <v>10</v>
      </c>
      <c r="D4890">
        <v>809</v>
      </c>
      <c r="E4890">
        <v>223700</v>
      </c>
      <c r="F4890">
        <v>430</v>
      </c>
      <c r="G4890">
        <v>0</v>
      </c>
      <c r="H4890">
        <v>809</v>
      </c>
      <c r="I4890">
        <v>2</v>
      </c>
      <c r="J4890" t="s">
        <v>22</v>
      </c>
    </row>
    <row r="4891" spans="1:10">
      <c r="A4891">
        <v>8092237577</v>
      </c>
      <c r="B4891" t="s">
        <v>1518</v>
      </c>
      <c r="C4891">
        <v>10</v>
      </c>
      <c r="D4891">
        <v>809</v>
      </c>
      <c r="E4891">
        <v>223700</v>
      </c>
      <c r="F4891">
        <v>577</v>
      </c>
      <c r="G4891">
        <v>0</v>
      </c>
      <c r="H4891">
        <v>809</v>
      </c>
      <c r="I4891">
        <v>2</v>
      </c>
      <c r="J4891" t="s">
        <v>22</v>
      </c>
    </row>
    <row r="4892" spans="1:10">
      <c r="A4892">
        <v>8092237614</v>
      </c>
      <c r="B4892" t="s">
        <v>216</v>
      </c>
      <c r="C4892">
        <v>10</v>
      </c>
      <c r="D4892">
        <v>809</v>
      </c>
      <c r="E4892">
        <v>223700</v>
      </c>
      <c r="F4892">
        <v>614</v>
      </c>
      <c r="G4892">
        <v>0</v>
      </c>
      <c r="H4892">
        <v>809</v>
      </c>
      <c r="I4892">
        <v>2</v>
      </c>
      <c r="J4892" t="s">
        <v>22</v>
      </c>
    </row>
    <row r="4893" spans="1:10">
      <c r="A4893">
        <v>8092237800</v>
      </c>
      <c r="B4893" t="s">
        <v>216</v>
      </c>
      <c r="C4893">
        <v>10</v>
      </c>
      <c r="D4893">
        <v>809</v>
      </c>
      <c r="E4893">
        <v>223700</v>
      </c>
      <c r="F4893">
        <v>0</v>
      </c>
      <c r="G4893">
        <v>0</v>
      </c>
      <c r="H4893">
        <v>800</v>
      </c>
      <c r="I4893">
        <v>2</v>
      </c>
      <c r="J4893" t="s">
        <v>22</v>
      </c>
    </row>
    <row r="4894" spans="1:10">
      <c r="A4894">
        <v>8092239430</v>
      </c>
      <c r="B4894" t="s">
        <v>39</v>
      </c>
      <c r="C4894">
        <v>10</v>
      </c>
      <c r="D4894">
        <v>809</v>
      </c>
      <c r="E4894">
        <v>223900</v>
      </c>
      <c r="F4894">
        <v>430</v>
      </c>
      <c r="G4894">
        <v>0</v>
      </c>
      <c r="H4894">
        <v>809</v>
      </c>
      <c r="I4894">
        <v>2</v>
      </c>
      <c r="J4894" t="s">
        <v>22</v>
      </c>
    </row>
    <row r="4895" spans="1:10">
      <c r="A4895">
        <v>8092290000</v>
      </c>
      <c r="B4895" t="s">
        <v>57</v>
      </c>
      <c r="C4895">
        <v>10</v>
      </c>
      <c r="D4895">
        <v>809</v>
      </c>
      <c r="E4895">
        <v>229000</v>
      </c>
      <c r="F4895">
        <v>0</v>
      </c>
      <c r="G4895">
        <v>0</v>
      </c>
      <c r="H4895">
        <v>809</v>
      </c>
      <c r="I4895">
        <v>2</v>
      </c>
      <c r="J4895" t="s">
        <v>22</v>
      </c>
    </row>
    <row r="4896" spans="1:10">
      <c r="A4896">
        <v>8092290430</v>
      </c>
      <c r="B4896" t="s">
        <v>57</v>
      </c>
      <c r="C4896">
        <v>10</v>
      </c>
      <c r="D4896">
        <v>809</v>
      </c>
      <c r="E4896">
        <v>229000</v>
      </c>
      <c r="F4896">
        <v>430</v>
      </c>
      <c r="G4896">
        <v>0</v>
      </c>
      <c r="H4896">
        <v>809</v>
      </c>
      <c r="I4896">
        <v>2</v>
      </c>
      <c r="J4896" t="s">
        <v>22</v>
      </c>
    </row>
    <row r="4897" spans="1:10">
      <c r="A4897">
        <v>8092290800</v>
      </c>
      <c r="B4897" t="s">
        <v>57</v>
      </c>
      <c r="C4897">
        <v>10</v>
      </c>
      <c r="D4897">
        <v>809</v>
      </c>
      <c r="E4897">
        <v>229000</v>
      </c>
      <c r="F4897">
        <v>0</v>
      </c>
      <c r="G4897">
        <v>0</v>
      </c>
      <c r="H4897">
        <v>800</v>
      </c>
      <c r="I4897">
        <v>2</v>
      </c>
      <c r="J4897" t="s">
        <v>22</v>
      </c>
    </row>
    <row r="4898" spans="1:10">
      <c r="A4898">
        <v>8092322430</v>
      </c>
      <c r="B4898" t="s">
        <v>280</v>
      </c>
      <c r="C4898">
        <v>10</v>
      </c>
      <c r="D4898">
        <v>809</v>
      </c>
      <c r="E4898">
        <v>232200</v>
      </c>
      <c r="F4898">
        <v>430</v>
      </c>
      <c r="G4898">
        <v>0</v>
      </c>
      <c r="H4898">
        <v>809</v>
      </c>
      <c r="I4898">
        <v>4</v>
      </c>
      <c r="J4898" t="s">
        <v>22</v>
      </c>
    </row>
    <row r="4899" spans="1:10">
      <c r="A4899">
        <v>8092322614</v>
      </c>
      <c r="B4899" t="s">
        <v>197</v>
      </c>
      <c r="C4899">
        <v>10</v>
      </c>
      <c r="D4899">
        <v>809</v>
      </c>
      <c r="E4899">
        <v>232200</v>
      </c>
      <c r="F4899">
        <v>614</v>
      </c>
      <c r="G4899">
        <v>0</v>
      </c>
      <c r="H4899">
        <v>809</v>
      </c>
      <c r="I4899">
        <v>2</v>
      </c>
      <c r="J4899" t="s">
        <v>22</v>
      </c>
    </row>
    <row r="4900" spans="1:10">
      <c r="A4900">
        <v>8092531001</v>
      </c>
      <c r="B4900" t="s">
        <v>42</v>
      </c>
      <c r="C4900">
        <v>10</v>
      </c>
      <c r="D4900">
        <v>809</v>
      </c>
      <c r="E4900">
        <v>253100</v>
      </c>
      <c r="F4900">
        <v>0</v>
      </c>
      <c r="G4900">
        <v>0</v>
      </c>
      <c r="H4900">
        <v>823</v>
      </c>
      <c r="I4900">
        <v>2</v>
      </c>
      <c r="J4900" t="s">
        <v>22</v>
      </c>
    </row>
    <row r="4901" spans="1:10">
      <c r="A4901">
        <v>8092533000</v>
      </c>
      <c r="B4901" t="s">
        <v>43</v>
      </c>
      <c r="C4901">
        <v>10</v>
      </c>
      <c r="D4901">
        <v>809</v>
      </c>
      <c r="E4901">
        <v>253300</v>
      </c>
      <c r="F4901">
        <v>0</v>
      </c>
      <c r="G4901">
        <v>0</v>
      </c>
      <c r="H4901">
        <v>809</v>
      </c>
      <c r="I4901">
        <v>2</v>
      </c>
      <c r="J4901" t="s">
        <v>22</v>
      </c>
    </row>
    <row r="4902" spans="1:10">
      <c r="A4902">
        <v>8092543432</v>
      </c>
      <c r="B4902" t="s">
        <v>44</v>
      </c>
      <c r="C4902">
        <v>10</v>
      </c>
      <c r="D4902">
        <v>809</v>
      </c>
      <c r="E4902">
        <v>254300</v>
      </c>
      <c r="F4902">
        <v>432</v>
      </c>
      <c r="G4902">
        <v>0</v>
      </c>
      <c r="H4902">
        <v>809</v>
      </c>
      <c r="I4902">
        <v>2</v>
      </c>
      <c r="J4902" t="s">
        <v>22</v>
      </c>
    </row>
    <row r="4903" spans="1:10">
      <c r="A4903">
        <v>8092544000</v>
      </c>
      <c r="B4903" t="s">
        <v>93</v>
      </c>
      <c r="C4903">
        <v>10</v>
      </c>
      <c r="D4903">
        <v>809</v>
      </c>
      <c r="E4903">
        <v>254410</v>
      </c>
      <c r="F4903">
        <v>0</v>
      </c>
      <c r="G4903">
        <v>0</v>
      </c>
      <c r="H4903">
        <v>809</v>
      </c>
      <c r="I4903">
        <v>2</v>
      </c>
      <c r="J4903" t="s">
        <v>22</v>
      </c>
    </row>
    <row r="4904" spans="1:10">
      <c r="A4904">
        <v>8092546000</v>
      </c>
      <c r="B4904" t="s">
        <v>60</v>
      </c>
      <c r="C4904">
        <v>10</v>
      </c>
      <c r="D4904">
        <v>809</v>
      </c>
      <c r="E4904">
        <v>254490</v>
      </c>
      <c r="F4904">
        <v>0</v>
      </c>
      <c r="G4904">
        <v>0</v>
      </c>
      <c r="H4904">
        <v>809</v>
      </c>
      <c r="I4904">
        <v>2</v>
      </c>
      <c r="J4904" t="s">
        <v>22</v>
      </c>
    </row>
    <row r="4905" spans="1:10">
      <c r="A4905">
        <v>8092549000</v>
      </c>
      <c r="B4905" t="s">
        <v>60</v>
      </c>
      <c r="C4905">
        <v>10</v>
      </c>
      <c r="D4905">
        <v>809</v>
      </c>
      <c r="E4905">
        <v>254900</v>
      </c>
      <c r="F4905">
        <v>0</v>
      </c>
      <c r="G4905">
        <v>0</v>
      </c>
      <c r="H4905">
        <v>809</v>
      </c>
      <c r="I4905">
        <v>2</v>
      </c>
      <c r="J4905" t="s">
        <v>22</v>
      </c>
    </row>
    <row r="4906" spans="1:10">
      <c r="A4906">
        <v>8092551000</v>
      </c>
      <c r="B4906" t="s">
        <v>154</v>
      </c>
      <c r="C4906">
        <v>10</v>
      </c>
      <c r="D4906">
        <v>809</v>
      </c>
      <c r="E4906">
        <v>255100</v>
      </c>
      <c r="F4906">
        <v>0</v>
      </c>
      <c r="G4906">
        <v>0</v>
      </c>
      <c r="H4906">
        <v>809</v>
      </c>
      <c r="I4906">
        <v>2</v>
      </c>
      <c r="J4906" t="s">
        <v>22</v>
      </c>
    </row>
    <row r="4907" spans="1:10">
      <c r="A4907">
        <v>8092564000</v>
      </c>
      <c r="B4907" t="s">
        <v>183</v>
      </c>
      <c r="C4907">
        <v>10</v>
      </c>
      <c r="D4907">
        <v>809</v>
      </c>
      <c r="E4907">
        <v>256740</v>
      </c>
      <c r="F4907">
        <v>0</v>
      </c>
      <c r="G4907">
        <v>0</v>
      </c>
      <c r="H4907">
        <v>809</v>
      </c>
      <c r="I4907">
        <v>2</v>
      </c>
      <c r="J4907" t="s">
        <v>22</v>
      </c>
    </row>
    <row r="4908" spans="1:10">
      <c r="A4908">
        <v>8092567000</v>
      </c>
      <c r="B4908" t="s">
        <v>45</v>
      </c>
      <c r="C4908">
        <v>10</v>
      </c>
      <c r="D4908">
        <v>809</v>
      </c>
      <c r="E4908">
        <v>256770</v>
      </c>
      <c r="F4908">
        <v>0</v>
      </c>
      <c r="G4908">
        <v>0</v>
      </c>
      <c r="H4908">
        <v>809</v>
      </c>
      <c r="I4908">
        <v>2</v>
      </c>
      <c r="J4908" t="s">
        <v>22</v>
      </c>
    </row>
    <row r="4909" spans="1:10">
      <c r="A4909">
        <v>8092567430</v>
      </c>
      <c r="B4909" t="s">
        <v>45</v>
      </c>
      <c r="C4909">
        <v>10</v>
      </c>
      <c r="D4909">
        <v>809</v>
      </c>
      <c r="E4909">
        <v>256770</v>
      </c>
      <c r="F4909">
        <v>430</v>
      </c>
      <c r="G4909">
        <v>0</v>
      </c>
      <c r="H4909">
        <v>809</v>
      </c>
      <c r="I4909">
        <v>2</v>
      </c>
      <c r="J4909" t="s">
        <v>22</v>
      </c>
    </row>
    <row r="4910" spans="1:10">
      <c r="A4910">
        <v>8092567751</v>
      </c>
      <c r="B4910" t="s">
        <v>45</v>
      </c>
      <c r="C4910">
        <v>10</v>
      </c>
      <c r="D4910">
        <v>809</v>
      </c>
      <c r="E4910">
        <v>256770</v>
      </c>
      <c r="F4910">
        <v>751</v>
      </c>
      <c r="G4910">
        <v>0</v>
      </c>
      <c r="H4910">
        <v>809</v>
      </c>
      <c r="I4910">
        <v>2</v>
      </c>
      <c r="J4910" t="s">
        <v>22</v>
      </c>
    </row>
    <row r="4911" spans="1:10">
      <c r="A4911">
        <v>8092910430</v>
      </c>
      <c r="B4911" t="s">
        <v>48</v>
      </c>
      <c r="C4911">
        <v>10</v>
      </c>
      <c r="D4911">
        <v>809</v>
      </c>
      <c r="E4911">
        <v>291000</v>
      </c>
      <c r="F4911">
        <v>430</v>
      </c>
      <c r="G4911">
        <v>0</v>
      </c>
      <c r="H4911">
        <v>809</v>
      </c>
      <c r="I4911">
        <v>2</v>
      </c>
      <c r="J4911" t="s">
        <v>22</v>
      </c>
    </row>
    <row r="4912" spans="1:10">
      <c r="A4912">
        <v>8092910800</v>
      </c>
      <c r="B4912" t="s">
        <v>48</v>
      </c>
      <c r="C4912">
        <v>10</v>
      </c>
      <c r="D4912">
        <v>809</v>
      </c>
      <c r="E4912">
        <v>291000</v>
      </c>
      <c r="F4912">
        <v>0</v>
      </c>
      <c r="G4912">
        <v>0</v>
      </c>
      <c r="H4912">
        <v>800</v>
      </c>
      <c r="I4912">
        <v>2</v>
      </c>
      <c r="J4912" t="s">
        <v>22</v>
      </c>
    </row>
    <row r="4913" spans="1:10">
      <c r="A4913">
        <v>8094180614</v>
      </c>
      <c r="B4913" t="s">
        <v>1807</v>
      </c>
      <c r="C4913">
        <v>10</v>
      </c>
      <c r="D4913">
        <v>809</v>
      </c>
      <c r="E4913">
        <v>418000</v>
      </c>
      <c r="F4913">
        <v>614</v>
      </c>
      <c r="G4913">
        <v>0</v>
      </c>
      <c r="H4913">
        <v>809</v>
      </c>
      <c r="I4913">
        <v>3</v>
      </c>
      <c r="J4913" t="s">
        <v>22</v>
      </c>
    </row>
    <row r="4914" spans="1:10">
      <c r="A4914">
        <v>8094310000</v>
      </c>
      <c r="B4914" t="s">
        <v>866</v>
      </c>
      <c r="C4914">
        <v>10</v>
      </c>
      <c r="D4914">
        <v>809</v>
      </c>
      <c r="E4914">
        <v>431000</v>
      </c>
      <c r="F4914">
        <v>0</v>
      </c>
      <c r="G4914">
        <v>0</v>
      </c>
      <c r="H4914">
        <v>809</v>
      </c>
      <c r="I4914">
        <v>2</v>
      </c>
      <c r="J4914" t="s">
        <v>22</v>
      </c>
    </row>
    <row r="4915" spans="1:10">
      <c r="A4915">
        <v>8094310001</v>
      </c>
      <c r="B4915" t="s">
        <v>867</v>
      </c>
      <c r="C4915">
        <v>10</v>
      </c>
      <c r="D4915">
        <v>809</v>
      </c>
      <c r="E4915">
        <v>431000</v>
      </c>
      <c r="F4915">
        <v>0</v>
      </c>
      <c r="G4915">
        <v>0</v>
      </c>
      <c r="H4915">
        <v>809</v>
      </c>
      <c r="I4915">
        <v>2</v>
      </c>
      <c r="J4915" t="s">
        <v>22</v>
      </c>
    </row>
    <row r="4916" spans="1:10">
      <c r="A4916">
        <v>8094310430</v>
      </c>
      <c r="B4916" t="s">
        <v>866</v>
      </c>
      <c r="C4916">
        <v>10</v>
      </c>
      <c r="D4916">
        <v>809</v>
      </c>
      <c r="E4916">
        <v>431000</v>
      </c>
      <c r="F4916">
        <v>430</v>
      </c>
      <c r="G4916">
        <v>0</v>
      </c>
      <c r="H4916">
        <v>809</v>
      </c>
      <c r="I4916">
        <v>2</v>
      </c>
      <c r="J4916" t="s">
        <v>22</v>
      </c>
    </row>
    <row r="4917" spans="1:10">
      <c r="A4917">
        <v>8095000000</v>
      </c>
      <c r="B4917" t="s">
        <v>49</v>
      </c>
      <c r="C4917">
        <v>10</v>
      </c>
      <c r="D4917">
        <v>809</v>
      </c>
      <c r="E4917">
        <v>500000</v>
      </c>
      <c r="F4917">
        <v>0</v>
      </c>
      <c r="G4917">
        <v>0</v>
      </c>
      <c r="H4917">
        <v>808</v>
      </c>
      <c r="I4917">
        <v>2</v>
      </c>
      <c r="J4917" t="s">
        <v>22</v>
      </c>
    </row>
    <row r="4918" spans="1:10">
      <c r="A4918">
        <v>8101100714</v>
      </c>
      <c r="B4918" t="s">
        <v>660</v>
      </c>
      <c r="C4918">
        <v>10</v>
      </c>
      <c r="D4918">
        <v>810</v>
      </c>
      <c r="E4918">
        <v>110000</v>
      </c>
      <c r="F4918">
        <v>714</v>
      </c>
      <c r="G4918">
        <v>1</v>
      </c>
      <c r="H4918">
        <v>810</v>
      </c>
      <c r="I4918">
        <v>2</v>
      </c>
      <c r="J4918" t="s">
        <v>22</v>
      </c>
    </row>
    <row r="4919" spans="1:10">
      <c r="A4919">
        <v>8101100751</v>
      </c>
      <c r="B4919" t="s">
        <v>24</v>
      </c>
      <c r="C4919">
        <v>10</v>
      </c>
      <c r="D4919">
        <v>810</v>
      </c>
      <c r="E4919">
        <v>110000</v>
      </c>
      <c r="F4919">
        <v>751</v>
      </c>
      <c r="G4919">
        <v>0</v>
      </c>
      <c r="H4919">
        <v>810</v>
      </c>
      <c r="I4919">
        <v>2</v>
      </c>
      <c r="J4919" t="s">
        <v>22</v>
      </c>
    </row>
    <row r="4920" spans="1:10">
      <c r="A4920">
        <v>8101100999</v>
      </c>
      <c r="B4920" t="s">
        <v>99</v>
      </c>
      <c r="C4920">
        <v>10</v>
      </c>
      <c r="D4920">
        <v>810</v>
      </c>
      <c r="E4920">
        <v>110000</v>
      </c>
      <c r="F4920">
        <v>999</v>
      </c>
      <c r="G4920">
        <v>0</v>
      </c>
      <c r="H4920">
        <v>810</v>
      </c>
      <c r="I4920">
        <v>2</v>
      </c>
      <c r="J4920" t="s">
        <v>22</v>
      </c>
    </row>
    <row r="4921" spans="1:10">
      <c r="A4921">
        <v>8101410000</v>
      </c>
      <c r="B4921" t="s">
        <v>177</v>
      </c>
      <c r="C4921">
        <v>10</v>
      </c>
      <c r="D4921">
        <v>810</v>
      </c>
      <c r="E4921">
        <v>141000</v>
      </c>
      <c r="F4921">
        <v>0</v>
      </c>
      <c r="G4921">
        <v>0</v>
      </c>
      <c r="H4921">
        <v>810</v>
      </c>
      <c r="I4921">
        <v>2</v>
      </c>
      <c r="J4921" t="s">
        <v>22</v>
      </c>
    </row>
    <row r="4922" spans="1:10">
      <c r="A4922">
        <v>8101410001</v>
      </c>
      <c r="B4922" t="s">
        <v>354</v>
      </c>
      <c r="C4922">
        <v>10</v>
      </c>
      <c r="D4922">
        <v>810</v>
      </c>
      <c r="E4922">
        <v>141000</v>
      </c>
      <c r="F4922">
        <v>0</v>
      </c>
      <c r="G4922">
        <v>0</v>
      </c>
      <c r="H4922">
        <v>810</v>
      </c>
      <c r="I4922">
        <v>2</v>
      </c>
      <c r="J4922" t="s">
        <v>22</v>
      </c>
    </row>
    <row r="4923" spans="1:10">
      <c r="A4923">
        <v>8101430000</v>
      </c>
      <c r="B4923" t="s">
        <v>32</v>
      </c>
      <c r="C4923">
        <v>10</v>
      </c>
      <c r="D4923">
        <v>810</v>
      </c>
      <c r="E4923">
        <v>143000</v>
      </c>
      <c r="F4923">
        <v>0</v>
      </c>
      <c r="G4923">
        <v>0</v>
      </c>
      <c r="H4923">
        <v>810</v>
      </c>
      <c r="I4923">
        <v>2</v>
      </c>
      <c r="J4923" t="s">
        <v>22</v>
      </c>
    </row>
    <row r="4924" spans="1:10">
      <c r="A4924">
        <v>8101430800</v>
      </c>
      <c r="B4924" t="s">
        <v>32</v>
      </c>
      <c r="C4924">
        <v>10</v>
      </c>
      <c r="D4924">
        <v>810</v>
      </c>
      <c r="E4924">
        <v>143000</v>
      </c>
      <c r="F4924">
        <v>0</v>
      </c>
      <c r="G4924">
        <v>0</v>
      </c>
      <c r="H4924">
        <v>800</v>
      </c>
      <c r="I4924">
        <v>2</v>
      </c>
      <c r="J4924" t="s">
        <v>22</v>
      </c>
    </row>
    <row r="4925" spans="1:10">
      <c r="A4925">
        <v>8101431000</v>
      </c>
      <c r="B4925" t="s">
        <v>355</v>
      </c>
      <c r="C4925">
        <v>10</v>
      </c>
      <c r="D4925">
        <v>810</v>
      </c>
      <c r="E4925">
        <v>143100</v>
      </c>
      <c r="F4925">
        <v>0</v>
      </c>
      <c r="G4925">
        <v>0</v>
      </c>
      <c r="H4925">
        <v>810</v>
      </c>
      <c r="I4925">
        <v>2</v>
      </c>
      <c r="J4925" t="s">
        <v>22</v>
      </c>
    </row>
    <row r="4926" spans="1:10">
      <c r="A4926">
        <v>8101431800</v>
      </c>
      <c r="B4926" t="s">
        <v>355</v>
      </c>
      <c r="C4926">
        <v>10</v>
      </c>
      <c r="D4926">
        <v>810</v>
      </c>
      <c r="E4926">
        <v>143100</v>
      </c>
      <c r="F4926">
        <v>0</v>
      </c>
      <c r="G4926">
        <v>0</v>
      </c>
      <c r="H4926">
        <v>800</v>
      </c>
      <c r="I4926">
        <v>2</v>
      </c>
      <c r="J4926" t="s">
        <v>22</v>
      </c>
    </row>
    <row r="4927" spans="1:10">
      <c r="A4927">
        <v>8101620000</v>
      </c>
      <c r="B4927" t="s">
        <v>179</v>
      </c>
      <c r="C4927">
        <v>10</v>
      </c>
      <c r="D4927">
        <v>810</v>
      </c>
      <c r="E4927">
        <v>162000</v>
      </c>
      <c r="F4927">
        <v>0</v>
      </c>
      <c r="G4927">
        <v>0</v>
      </c>
      <c r="H4927">
        <v>810</v>
      </c>
      <c r="I4927">
        <v>2</v>
      </c>
      <c r="J4927" t="s">
        <v>22</v>
      </c>
    </row>
    <row r="4928" spans="1:10">
      <c r="A4928">
        <v>8101620750</v>
      </c>
      <c r="B4928" t="s">
        <v>356</v>
      </c>
      <c r="C4928">
        <v>10</v>
      </c>
      <c r="D4928">
        <v>810</v>
      </c>
      <c r="E4928">
        <v>162000</v>
      </c>
      <c r="F4928">
        <v>750</v>
      </c>
      <c r="G4928">
        <v>0</v>
      </c>
      <c r="H4928">
        <v>810</v>
      </c>
      <c r="I4928">
        <v>2</v>
      </c>
      <c r="J4928" t="s">
        <v>22</v>
      </c>
    </row>
    <row r="4929" spans="1:10">
      <c r="A4929">
        <v>8101620800</v>
      </c>
      <c r="B4929" t="s">
        <v>195</v>
      </c>
      <c r="C4929">
        <v>10</v>
      </c>
      <c r="D4929">
        <v>810</v>
      </c>
      <c r="E4929">
        <v>162000</v>
      </c>
      <c r="F4929">
        <v>0</v>
      </c>
      <c r="G4929">
        <v>0</v>
      </c>
      <c r="H4929">
        <v>800</v>
      </c>
      <c r="I4929">
        <v>2</v>
      </c>
      <c r="J4929" t="s">
        <v>22</v>
      </c>
    </row>
    <row r="4930" spans="1:10">
      <c r="A4930">
        <v>8101620999</v>
      </c>
      <c r="B4930" t="s">
        <v>357</v>
      </c>
      <c r="C4930">
        <v>10</v>
      </c>
      <c r="D4930">
        <v>810</v>
      </c>
      <c r="E4930">
        <v>162000</v>
      </c>
      <c r="F4930">
        <v>999</v>
      </c>
      <c r="G4930">
        <v>0</v>
      </c>
      <c r="H4930">
        <v>810</v>
      </c>
      <c r="I4930">
        <v>2</v>
      </c>
      <c r="J4930" t="s">
        <v>22</v>
      </c>
    </row>
    <row r="4931" spans="1:10">
      <c r="A4931">
        <v>8101621000</v>
      </c>
      <c r="B4931" t="s">
        <v>358</v>
      </c>
      <c r="C4931">
        <v>10</v>
      </c>
      <c r="D4931">
        <v>810</v>
      </c>
      <c r="E4931">
        <v>162100</v>
      </c>
      <c r="F4931">
        <v>0</v>
      </c>
      <c r="G4931">
        <v>0</v>
      </c>
      <c r="H4931">
        <v>810</v>
      </c>
      <c r="I4931">
        <v>2</v>
      </c>
      <c r="J4931" t="s">
        <v>22</v>
      </c>
    </row>
    <row r="4932" spans="1:10">
      <c r="A4932">
        <v>8101621001</v>
      </c>
      <c r="B4932" t="s">
        <v>1870</v>
      </c>
      <c r="C4932">
        <v>10</v>
      </c>
      <c r="D4932">
        <v>810</v>
      </c>
      <c r="E4932">
        <v>162100</v>
      </c>
      <c r="F4932">
        <v>0</v>
      </c>
      <c r="G4932">
        <v>0</v>
      </c>
      <c r="H4932">
        <v>810</v>
      </c>
      <c r="I4932">
        <v>2</v>
      </c>
      <c r="J4932" t="s">
        <v>22</v>
      </c>
    </row>
    <row r="4933" spans="1:10">
      <c r="A4933">
        <v>8101621021</v>
      </c>
      <c r="B4933" t="s">
        <v>904</v>
      </c>
      <c r="C4933">
        <v>21</v>
      </c>
      <c r="D4933">
        <v>810</v>
      </c>
      <c r="E4933">
        <v>162100</v>
      </c>
      <c r="F4933">
        <v>0</v>
      </c>
      <c r="G4933">
        <v>0</v>
      </c>
      <c r="H4933">
        <v>810</v>
      </c>
      <c r="I4933">
        <v>0</v>
      </c>
      <c r="J4933" t="s">
        <v>22</v>
      </c>
    </row>
    <row r="4934" spans="1:10">
      <c r="A4934">
        <v>8101623000</v>
      </c>
      <c r="B4934" t="s">
        <v>214</v>
      </c>
      <c r="C4934">
        <v>10</v>
      </c>
      <c r="D4934">
        <v>810</v>
      </c>
      <c r="E4934">
        <v>162300</v>
      </c>
      <c r="F4934">
        <v>0</v>
      </c>
      <c r="G4934">
        <v>0</v>
      </c>
      <c r="H4934">
        <v>810</v>
      </c>
      <c r="I4934">
        <v>2</v>
      </c>
      <c r="J4934" t="s">
        <v>22</v>
      </c>
    </row>
    <row r="4935" spans="1:10">
      <c r="A4935">
        <v>8101623001</v>
      </c>
      <c r="B4935" t="s">
        <v>1871</v>
      </c>
      <c r="C4935">
        <v>10</v>
      </c>
      <c r="D4935">
        <v>810</v>
      </c>
      <c r="E4935">
        <v>162100</v>
      </c>
      <c r="F4935">
        <v>0</v>
      </c>
      <c r="G4935">
        <v>0</v>
      </c>
      <c r="H4935">
        <v>810</v>
      </c>
      <c r="I4935">
        <v>2</v>
      </c>
      <c r="J4935" t="s">
        <v>22</v>
      </c>
    </row>
    <row r="4936" spans="1:10">
      <c r="A4936">
        <v>8101624000</v>
      </c>
      <c r="B4936" t="s">
        <v>215</v>
      </c>
      <c r="C4936">
        <v>10</v>
      </c>
      <c r="D4936">
        <v>810</v>
      </c>
      <c r="E4936">
        <v>162400</v>
      </c>
      <c r="F4936">
        <v>0</v>
      </c>
      <c r="G4936">
        <v>0</v>
      </c>
      <c r="H4936">
        <v>810</v>
      </c>
      <c r="I4936">
        <v>2</v>
      </c>
      <c r="J4936" t="s">
        <v>22</v>
      </c>
    </row>
    <row r="4937" spans="1:10">
      <c r="A4937">
        <v>8101625000</v>
      </c>
      <c r="B4937" t="s">
        <v>215</v>
      </c>
      <c r="C4937">
        <v>10</v>
      </c>
      <c r="D4937">
        <v>810</v>
      </c>
      <c r="E4937">
        <v>162500</v>
      </c>
      <c r="F4937">
        <v>0</v>
      </c>
      <c r="G4937">
        <v>0</v>
      </c>
      <c r="H4937">
        <v>810</v>
      </c>
      <c r="I4937">
        <v>2</v>
      </c>
      <c r="J4937" t="s">
        <v>22</v>
      </c>
    </row>
    <row r="4938" spans="1:10">
      <c r="A4938">
        <v>8101625800</v>
      </c>
      <c r="B4938" t="s">
        <v>359</v>
      </c>
      <c r="C4938">
        <v>10</v>
      </c>
      <c r="D4938">
        <v>810</v>
      </c>
      <c r="E4938">
        <v>162500</v>
      </c>
      <c r="F4938">
        <v>0</v>
      </c>
      <c r="G4938">
        <v>0</v>
      </c>
      <c r="H4938">
        <v>800</v>
      </c>
      <c r="I4938">
        <v>2</v>
      </c>
      <c r="J4938" t="s">
        <v>22</v>
      </c>
    </row>
    <row r="4939" spans="1:10">
      <c r="A4939">
        <v>8101642000</v>
      </c>
      <c r="B4939" t="s">
        <v>82</v>
      </c>
      <c r="C4939">
        <v>10</v>
      </c>
      <c r="D4939">
        <v>810</v>
      </c>
      <c r="E4939">
        <v>162400</v>
      </c>
      <c r="F4939">
        <v>0</v>
      </c>
      <c r="G4939">
        <v>0</v>
      </c>
      <c r="H4939">
        <v>810</v>
      </c>
      <c r="I4939">
        <v>2</v>
      </c>
      <c r="J4939" t="s">
        <v>22</v>
      </c>
    </row>
    <row r="4940" spans="1:10">
      <c r="A4940">
        <v>8102140000</v>
      </c>
      <c r="B4940" t="s">
        <v>360</v>
      </c>
      <c r="C4940">
        <v>10</v>
      </c>
      <c r="D4940">
        <v>810</v>
      </c>
      <c r="E4940">
        <v>214000</v>
      </c>
      <c r="F4940">
        <v>0</v>
      </c>
      <c r="G4940">
        <v>0</v>
      </c>
      <c r="H4940">
        <v>810</v>
      </c>
      <c r="I4940">
        <v>2</v>
      </c>
      <c r="J4940" t="s">
        <v>22</v>
      </c>
    </row>
    <row r="4941" spans="1:10">
      <c r="A4941">
        <v>8102213000</v>
      </c>
      <c r="B4941" t="s">
        <v>36</v>
      </c>
      <c r="C4941">
        <v>10</v>
      </c>
      <c r="D4941">
        <v>810</v>
      </c>
      <c r="E4941">
        <v>221300</v>
      </c>
      <c r="F4941">
        <v>0</v>
      </c>
      <c r="G4941">
        <v>0</v>
      </c>
      <c r="H4941">
        <v>810</v>
      </c>
      <c r="I4941">
        <v>2</v>
      </c>
      <c r="J4941" t="s">
        <v>22</v>
      </c>
    </row>
    <row r="4942" spans="1:10">
      <c r="A4942">
        <v>8102219999</v>
      </c>
      <c r="B4942" t="s">
        <v>378</v>
      </c>
      <c r="C4942">
        <v>10</v>
      </c>
      <c r="D4942">
        <v>810</v>
      </c>
      <c r="E4942">
        <v>221900</v>
      </c>
      <c r="F4942">
        <v>999</v>
      </c>
      <c r="G4942">
        <v>0</v>
      </c>
      <c r="H4942">
        <v>810</v>
      </c>
      <c r="I4942">
        <v>2</v>
      </c>
      <c r="J4942" t="s">
        <v>22</v>
      </c>
    </row>
    <row r="4943" spans="1:10">
      <c r="A4943">
        <v>8102231000</v>
      </c>
      <c r="B4943" t="s">
        <v>361</v>
      </c>
      <c r="C4943">
        <v>10</v>
      </c>
      <c r="D4943">
        <v>810</v>
      </c>
      <c r="E4943">
        <v>223100</v>
      </c>
      <c r="F4943">
        <v>0</v>
      </c>
      <c r="G4943">
        <v>0</v>
      </c>
      <c r="H4943">
        <v>810</v>
      </c>
      <c r="I4943">
        <v>2</v>
      </c>
      <c r="J4943" t="s">
        <v>22</v>
      </c>
    </row>
    <row r="4944" spans="1:10">
      <c r="A4944">
        <v>8102231001</v>
      </c>
      <c r="B4944" t="s">
        <v>828</v>
      </c>
      <c r="C4944">
        <v>10</v>
      </c>
      <c r="D4944">
        <v>810</v>
      </c>
      <c r="E4944">
        <v>223100</v>
      </c>
      <c r="F4944">
        <v>0</v>
      </c>
      <c r="G4944">
        <v>0</v>
      </c>
      <c r="H4944">
        <v>810</v>
      </c>
      <c r="I4944">
        <v>2</v>
      </c>
      <c r="J4944" t="s">
        <v>22</v>
      </c>
    </row>
    <row r="4945" spans="1:10">
      <c r="A4945">
        <v>8102231750</v>
      </c>
      <c r="B4945" t="s">
        <v>361</v>
      </c>
      <c r="C4945">
        <v>10</v>
      </c>
      <c r="D4945">
        <v>810</v>
      </c>
      <c r="E4945">
        <v>223100</v>
      </c>
      <c r="F4945">
        <v>750</v>
      </c>
      <c r="G4945">
        <v>0</v>
      </c>
      <c r="H4945">
        <v>810</v>
      </c>
      <c r="I4945">
        <v>2</v>
      </c>
      <c r="J4945" t="s">
        <v>22</v>
      </c>
    </row>
    <row r="4946" spans="1:10">
      <c r="A4946">
        <v>8102231800</v>
      </c>
      <c r="B4946" t="s">
        <v>361</v>
      </c>
      <c r="C4946">
        <v>10</v>
      </c>
      <c r="D4946">
        <v>810</v>
      </c>
      <c r="E4946">
        <v>223100</v>
      </c>
      <c r="F4946">
        <v>0</v>
      </c>
      <c r="G4946">
        <v>0</v>
      </c>
      <c r="H4946">
        <v>800</v>
      </c>
      <c r="I4946">
        <v>2</v>
      </c>
      <c r="J4946" t="s">
        <v>22</v>
      </c>
    </row>
    <row r="4947" spans="1:10">
      <c r="A4947">
        <v>8102233000</v>
      </c>
      <c r="B4947" t="s">
        <v>361</v>
      </c>
      <c r="C4947">
        <v>10</v>
      </c>
      <c r="D4947">
        <v>810</v>
      </c>
      <c r="E4947">
        <v>223100</v>
      </c>
      <c r="F4947">
        <v>0</v>
      </c>
      <c r="G4947">
        <v>0</v>
      </c>
      <c r="H4947">
        <v>810</v>
      </c>
      <c r="I4947">
        <v>2</v>
      </c>
      <c r="J4947" t="s">
        <v>22</v>
      </c>
    </row>
    <row r="4948" spans="1:10">
      <c r="A4948">
        <v>8102410999</v>
      </c>
      <c r="B4948" t="s">
        <v>113</v>
      </c>
      <c r="C4948">
        <v>10</v>
      </c>
      <c r="D4948">
        <v>810</v>
      </c>
      <c r="E4948">
        <v>241000</v>
      </c>
      <c r="F4948">
        <v>999</v>
      </c>
      <c r="G4948">
        <v>0</v>
      </c>
      <c r="H4948">
        <v>810</v>
      </c>
      <c r="I4948">
        <v>2</v>
      </c>
      <c r="J4948" t="s">
        <v>22</v>
      </c>
    </row>
    <row r="4949" spans="1:10">
      <c r="A4949">
        <v>8102490000</v>
      </c>
      <c r="B4949" t="s">
        <v>94</v>
      </c>
      <c r="C4949">
        <v>60</v>
      </c>
      <c r="D4949">
        <v>810</v>
      </c>
      <c r="E4949">
        <v>249000</v>
      </c>
      <c r="F4949">
        <v>0</v>
      </c>
      <c r="G4949">
        <v>0</v>
      </c>
      <c r="H4949">
        <v>810</v>
      </c>
      <c r="I4949">
        <v>2</v>
      </c>
      <c r="J4949" t="s">
        <v>22</v>
      </c>
    </row>
    <row r="4950" spans="1:10">
      <c r="A4950">
        <v>8102531001</v>
      </c>
      <c r="B4950" t="s">
        <v>42</v>
      </c>
      <c r="C4950">
        <v>10</v>
      </c>
      <c r="D4950">
        <v>810</v>
      </c>
      <c r="E4950">
        <v>253100</v>
      </c>
      <c r="F4950">
        <v>0</v>
      </c>
      <c r="G4950">
        <v>0</v>
      </c>
      <c r="H4950">
        <v>823</v>
      </c>
      <c r="I4950">
        <v>2</v>
      </c>
      <c r="J4950" t="s">
        <v>22</v>
      </c>
    </row>
    <row r="4951" spans="1:10">
      <c r="A4951">
        <v>8102531753</v>
      </c>
      <c r="B4951" t="s">
        <v>1422</v>
      </c>
      <c r="C4951">
        <v>10</v>
      </c>
      <c r="D4951">
        <v>810</v>
      </c>
      <c r="E4951">
        <v>253100</v>
      </c>
      <c r="F4951">
        <v>753</v>
      </c>
      <c r="G4951">
        <v>0</v>
      </c>
      <c r="H4951">
        <v>810</v>
      </c>
      <c r="I4951">
        <v>3</v>
      </c>
      <c r="J4951" t="s">
        <v>22</v>
      </c>
    </row>
    <row r="4952" spans="1:10">
      <c r="A4952">
        <v>8102533000</v>
      </c>
      <c r="B4952" t="s">
        <v>43</v>
      </c>
      <c r="C4952">
        <v>10</v>
      </c>
      <c r="D4952">
        <v>810</v>
      </c>
      <c r="E4952">
        <v>253300</v>
      </c>
      <c r="F4952">
        <v>0</v>
      </c>
      <c r="G4952">
        <v>0</v>
      </c>
      <c r="H4952">
        <v>810</v>
      </c>
      <c r="I4952">
        <v>2</v>
      </c>
      <c r="J4952" t="s">
        <v>22</v>
      </c>
    </row>
    <row r="4953" spans="1:10">
      <c r="A4953">
        <v>8102533800</v>
      </c>
      <c r="B4953" t="s">
        <v>43</v>
      </c>
      <c r="C4953">
        <v>10</v>
      </c>
      <c r="D4953">
        <v>810</v>
      </c>
      <c r="E4953">
        <v>253300</v>
      </c>
      <c r="F4953">
        <v>0</v>
      </c>
      <c r="G4953">
        <v>0</v>
      </c>
      <c r="H4953">
        <v>800</v>
      </c>
      <c r="I4953">
        <v>2</v>
      </c>
      <c r="J4953" t="s">
        <v>22</v>
      </c>
    </row>
    <row r="4954" spans="1:10">
      <c r="A4954">
        <v>8102543000</v>
      </c>
      <c r="B4954" t="s">
        <v>44</v>
      </c>
      <c r="C4954">
        <v>10</v>
      </c>
      <c r="D4954">
        <v>810</v>
      </c>
      <c r="E4954">
        <v>254300</v>
      </c>
      <c r="F4954">
        <v>0</v>
      </c>
      <c r="G4954">
        <v>0</v>
      </c>
      <c r="H4954">
        <v>810</v>
      </c>
      <c r="I4954">
        <v>2</v>
      </c>
      <c r="J4954" t="s">
        <v>22</v>
      </c>
    </row>
    <row r="4955" spans="1:10">
      <c r="A4955">
        <v>8102544000</v>
      </c>
      <c r="B4955" t="s">
        <v>93</v>
      </c>
      <c r="C4955">
        <v>10</v>
      </c>
      <c r="D4955">
        <v>810</v>
      </c>
      <c r="E4955">
        <v>254410</v>
      </c>
      <c r="F4955">
        <v>0</v>
      </c>
      <c r="G4955">
        <v>0</v>
      </c>
      <c r="H4955">
        <v>810</v>
      </c>
      <c r="I4955">
        <v>2</v>
      </c>
      <c r="J4955" t="s">
        <v>22</v>
      </c>
    </row>
    <row r="4956" spans="1:10">
      <c r="A4956">
        <v>8102546000</v>
      </c>
      <c r="B4956" t="s">
        <v>60</v>
      </c>
      <c r="C4956">
        <v>10</v>
      </c>
      <c r="D4956">
        <v>810</v>
      </c>
      <c r="E4956">
        <v>254490</v>
      </c>
      <c r="F4956">
        <v>0</v>
      </c>
      <c r="G4956">
        <v>0</v>
      </c>
      <c r="H4956">
        <v>810</v>
      </c>
      <c r="I4956">
        <v>2</v>
      </c>
      <c r="J4956" t="s">
        <v>22</v>
      </c>
    </row>
    <row r="4957" spans="1:10">
      <c r="A4957">
        <v>8102546001</v>
      </c>
      <c r="B4957" t="s">
        <v>362</v>
      </c>
      <c r="C4957">
        <v>10</v>
      </c>
      <c r="D4957">
        <v>810</v>
      </c>
      <c r="E4957">
        <v>254490</v>
      </c>
      <c r="F4957">
        <v>0</v>
      </c>
      <c r="G4957">
        <v>0</v>
      </c>
      <c r="H4957">
        <v>810</v>
      </c>
      <c r="I4957">
        <v>2</v>
      </c>
      <c r="J4957" t="s">
        <v>22</v>
      </c>
    </row>
    <row r="4958" spans="1:10">
      <c r="A4958">
        <v>8102551000</v>
      </c>
      <c r="B4958" t="s">
        <v>154</v>
      </c>
      <c r="C4958">
        <v>10</v>
      </c>
      <c r="D4958">
        <v>810</v>
      </c>
      <c r="E4958">
        <v>255100</v>
      </c>
      <c r="F4958">
        <v>0</v>
      </c>
      <c r="G4958">
        <v>0</v>
      </c>
      <c r="H4958">
        <v>810</v>
      </c>
      <c r="I4958">
        <v>3</v>
      </c>
      <c r="J4958" t="s">
        <v>22</v>
      </c>
    </row>
    <row r="4959" spans="1:10">
      <c r="A4959">
        <v>8102564000</v>
      </c>
      <c r="B4959" t="s">
        <v>183</v>
      </c>
      <c r="C4959">
        <v>10</v>
      </c>
      <c r="D4959">
        <v>810</v>
      </c>
      <c r="E4959">
        <v>256740</v>
      </c>
      <c r="F4959">
        <v>0</v>
      </c>
      <c r="G4959">
        <v>0</v>
      </c>
      <c r="H4959">
        <v>810</v>
      </c>
      <c r="I4959">
        <v>2</v>
      </c>
      <c r="J4959" t="s">
        <v>22</v>
      </c>
    </row>
    <row r="4960" spans="1:10">
      <c r="A4960">
        <v>8102910800</v>
      </c>
      <c r="B4960" t="s">
        <v>48</v>
      </c>
      <c r="C4960">
        <v>10</v>
      </c>
      <c r="D4960">
        <v>810</v>
      </c>
      <c r="E4960">
        <v>291000</v>
      </c>
      <c r="F4960">
        <v>0</v>
      </c>
      <c r="G4960">
        <v>0</v>
      </c>
      <c r="H4960">
        <v>800</v>
      </c>
      <c r="I4960">
        <v>2</v>
      </c>
      <c r="J4960" t="s">
        <v>22</v>
      </c>
    </row>
    <row r="4961" spans="1:10">
      <c r="A4961">
        <v>8105000021</v>
      </c>
      <c r="B4961" t="s">
        <v>1423</v>
      </c>
      <c r="C4961">
        <v>21</v>
      </c>
      <c r="D4961">
        <v>810</v>
      </c>
      <c r="E4961">
        <v>500000</v>
      </c>
      <c r="F4961">
        <v>0</v>
      </c>
      <c r="G4961">
        <v>0</v>
      </c>
      <c r="H4961">
        <v>808</v>
      </c>
      <c r="I4961">
        <v>3</v>
      </c>
      <c r="J4961" t="s">
        <v>22</v>
      </c>
    </row>
    <row r="4962" spans="1:10">
      <c r="A4962">
        <v>8105000753</v>
      </c>
      <c r="B4962" t="s">
        <v>199</v>
      </c>
      <c r="C4962">
        <v>10</v>
      </c>
      <c r="D4962">
        <v>810</v>
      </c>
      <c r="E4962">
        <v>500000</v>
      </c>
      <c r="F4962">
        <v>753</v>
      </c>
      <c r="G4962">
        <v>0</v>
      </c>
      <c r="H4962">
        <v>810</v>
      </c>
      <c r="I4962">
        <v>3</v>
      </c>
      <c r="J4962" t="s">
        <v>22</v>
      </c>
    </row>
    <row r="4963" spans="1:10">
      <c r="A4963">
        <v>8111100000</v>
      </c>
      <c r="B4963" t="s">
        <v>24</v>
      </c>
      <c r="C4963">
        <v>10</v>
      </c>
      <c r="D4963">
        <v>811</v>
      </c>
      <c r="E4963">
        <v>110000</v>
      </c>
      <c r="F4963">
        <v>0</v>
      </c>
      <c r="G4963">
        <v>0</v>
      </c>
      <c r="H4963">
        <v>811</v>
      </c>
      <c r="I4963">
        <v>2</v>
      </c>
      <c r="J4963" t="s">
        <v>22</v>
      </c>
    </row>
    <row r="4964" spans="1:10">
      <c r="A4964">
        <v>8111100009</v>
      </c>
      <c r="B4964" t="s">
        <v>1424</v>
      </c>
      <c r="C4964">
        <v>10</v>
      </c>
      <c r="D4964">
        <v>811</v>
      </c>
      <c r="E4964">
        <v>110000</v>
      </c>
      <c r="F4964">
        <v>0</v>
      </c>
      <c r="G4964">
        <v>0</v>
      </c>
      <c r="H4964">
        <v>811</v>
      </c>
      <c r="I4964">
        <v>2</v>
      </c>
      <c r="J4964" t="s">
        <v>22</v>
      </c>
    </row>
    <row r="4965" spans="1:10">
      <c r="A4965">
        <v>8111100714</v>
      </c>
      <c r="B4965" t="s">
        <v>660</v>
      </c>
      <c r="C4965">
        <v>10</v>
      </c>
      <c r="D4965">
        <v>811</v>
      </c>
      <c r="E4965">
        <v>110000</v>
      </c>
      <c r="F4965">
        <v>714</v>
      </c>
      <c r="G4965">
        <v>1</v>
      </c>
      <c r="H4965">
        <v>811</v>
      </c>
      <c r="I4965">
        <v>2</v>
      </c>
      <c r="J4965" t="s">
        <v>22</v>
      </c>
    </row>
    <row r="4966" spans="1:10">
      <c r="A4966">
        <v>8111100750</v>
      </c>
      <c r="B4966" t="s">
        <v>24</v>
      </c>
      <c r="C4966">
        <v>10</v>
      </c>
      <c r="D4966">
        <v>811</v>
      </c>
      <c r="E4966">
        <v>110000</v>
      </c>
      <c r="F4966">
        <v>750</v>
      </c>
      <c r="G4966">
        <v>0</v>
      </c>
      <c r="H4966">
        <v>811</v>
      </c>
      <c r="I4966">
        <v>2</v>
      </c>
      <c r="J4966" t="s">
        <v>22</v>
      </c>
    </row>
    <row r="4967" spans="1:10">
      <c r="A4967">
        <v>8111100800</v>
      </c>
      <c r="B4967" t="s">
        <v>24</v>
      </c>
      <c r="C4967">
        <v>10</v>
      </c>
      <c r="D4967">
        <v>811</v>
      </c>
      <c r="E4967">
        <v>110000</v>
      </c>
      <c r="F4967">
        <v>0</v>
      </c>
      <c r="G4967">
        <v>0</v>
      </c>
      <c r="H4967">
        <v>800</v>
      </c>
      <c r="I4967">
        <v>2</v>
      </c>
      <c r="J4967" t="s">
        <v>22</v>
      </c>
    </row>
    <row r="4968" spans="1:10">
      <c r="A4968">
        <v>8111100999</v>
      </c>
      <c r="B4968" t="s">
        <v>99</v>
      </c>
      <c r="C4968">
        <v>10</v>
      </c>
      <c r="D4968">
        <v>811</v>
      </c>
      <c r="E4968">
        <v>110000</v>
      </c>
      <c r="F4968">
        <v>999</v>
      </c>
      <c r="G4968">
        <v>0</v>
      </c>
      <c r="H4968">
        <v>811</v>
      </c>
      <c r="I4968">
        <v>2</v>
      </c>
      <c r="J4968" t="s">
        <v>22</v>
      </c>
    </row>
    <row r="4969" spans="1:10">
      <c r="A4969">
        <v>8111200000</v>
      </c>
      <c r="B4969" t="s">
        <v>63</v>
      </c>
      <c r="C4969">
        <v>10</v>
      </c>
      <c r="D4969">
        <v>811</v>
      </c>
      <c r="E4969">
        <v>120000</v>
      </c>
      <c r="F4969">
        <v>0</v>
      </c>
      <c r="G4969">
        <v>0</v>
      </c>
      <c r="H4969">
        <v>811</v>
      </c>
      <c r="I4969">
        <v>2</v>
      </c>
      <c r="J4969" t="s">
        <v>22</v>
      </c>
    </row>
    <row r="4970" spans="1:10">
      <c r="A4970">
        <v>8111210000</v>
      </c>
      <c r="B4970" t="s">
        <v>25</v>
      </c>
      <c r="C4970">
        <v>10</v>
      </c>
      <c r="D4970">
        <v>811</v>
      </c>
      <c r="E4970">
        <v>121000</v>
      </c>
      <c r="F4970">
        <v>0</v>
      </c>
      <c r="G4970">
        <v>0</v>
      </c>
      <c r="H4970">
        <v>811</v>
      </c>
      <c r="I4970">
        <v>2</v>
      </c>
      <c r="J4970" t="s">
        <v>22</v>
      </c>
    </row>
    <row r="4971" spans="1:10">
      <c r="A4971">
        <v>8111210999</v>
      </c>
      <c r="B4971" t="s">
        <v>100</v>
      </c>
      <c r="C4971">
        <v>10</v>
      </c>
      <c r="D4971">
        <v>811</v>
      </c>
      <c r="E4971">
        <v>121000</v>
      </c>
      <c r="F4971">
        <v>999</v>
      </c>
      <c r="G4971">
        <v>0</v>
      </c>
      <c r="H4971">
        <v>811</v>
      </c>
      <c r="I4971">
        <v>2</v>
      </c>
      <c r="J4971" t="s">
        <v>22</v>
      </c>
    </row>
    <row r="4972" spans="1:10">
      <c r="A4972">
        <v>8111220000</v>
      </c>
      <c r="B4972" t="s">
        <v>26</v>
      </c>
      <c r="C4972">
        <v>10</v>
      </c>
      <c r="D4972">
        <v>811</v>
      </c>
      <c r="E4972">
        <v>122000</v>
      </c>
      <c r="F4972">
        <v>0</v>
      </c>
      <c r="G4972">
        <v>0</v>
      </c>
      <c r="H4972">
        <v>811</v>
      </c>
      <c r="I4972">
        <v>2</v>
      </c>
      <c r="J4972" t="s">
        <v>22</v>
      </c>
    </row>
    <row r="4973" spans="1:10">
      <c r="A4973">
        <v>8111220001</v>
      </c>
      <c r="B4973" t="s">
        <v>363</v>
      </c>
      <c r="C4973">
        <v>10</v>
      </c>
      <c r="D4973">
        <v>811</v>
      </c>
      <c r="E4973">
        <v>122000</v>
      </c>
      <c r="F4973">
        <v>0</v>
      </c>
      <c r="G4973">
        <v>0</v>
      </c>
      <c r="H4973">
        <v>811</v>
      </c>
      <c r="I4973">
        <v>2</v>
      </c>
      <c r="J4973" t="s">
        <v>22</v>
      </c>
    </row>
    <row r="4974" spans="1:10">
      <c r="A4974">
        <v>8111220002</v>
      </c>
      <c r="B4974" t="s">
        <v>662</v>
      </c>
      <c r="C4974">
        <v>10</v>
      </c>
      <c r="D4974">
        <v>811</v>
      </c>
      <c r="E4974">
        <v>122000</v>
      </c>
      <c r="F4974">
        <v>0</v>
      </c>
      <c r="G4974">
        <v>0</v>
      </c>
      <c r="H4974">
        <v>811</v>
      </c>
      <c r="I4974">
        <v>2</v>
      </c>
      <c r="J4974" t="s">
        <v>22</v>
      </c>
    </row>
    <row r="4975" spans="1:10">
      <c r="A4975">
        <v>8111220005</v>
      </c>
      <c r="B4975" t="s">
        <v>1872</v>
      </c>
      <c r="C4975">
        <v>10</v>
      </c>
      <c r="D4975">
        <v>811</v>
      </c>
      <c r="E4975">
        <v>122000</v>
      </c>
      <c r="F4975">
        <v>0</v>
      </c>
      <c r="G4975">
        <v>0</v>
      </c>
      <c r="H4975">
        <v>811</v>
      </c>
      <c r="I4975">
        <v>2</v>
      </c>
      <c r="J4975" t="s">
        <v>22</v>
      </c>
    </row>
    <row r="4976" spans="1:10">
      <c r="A4976">
        <v>8111220006</v>
      </c>
      <c r="B4976" t="s">
        <v>1873</v>
      </c>
      <c r="C4976">
        <v>10</v>
      </c>
      <c r="D4976">
        <v>811</v>
      </c>
      <c r="E4976">
        <v>122000</v>
      </c>
      <c r="F4976">
        <v>0</v>
      </c>
      <c r="G4976">
        <v>0</v>
      </c>
      <c r="H4976">
        <v>811</v>
      </c>
      <c r="I4976">
        <v>2</v>
      </c>
      <c r="J4976" t="s">
        <v>22</v>
      </c>
    </row>
    <row r="4977" spans="1:10">
      <c r="A4977">
        <v>8111220009</v>
      </c>
      <c r="B4977" t="s">
        <v>364</v>
      </c>
      <c r="C4977">
        <v>10</v>
      </c>
      <c r="D4977">
        <v>811</v>
      </c>
      <c r="E4977">
        <v>122000</v>
      </c>
      <c r="F4977">
        <v>0</v>
      </c>
      <c r="G4977">
        <v>0</v>
      </c>
      <c r="H4977">
        <v>811</v>
      </c>
      <c r="I4977">
        <v>2</v>
      </c>
      <c r="J4977" t="s">
        <v>22</v>
      </c>
    </row>
    <row r="4978" spans="1:10">
      <c r="A4978">
        <v>8111220800</v>
      </c>
      <c r="B4978" t="s">
        <v>122</v>
      </c>
      <c r="C4978">
        <v>10</v>
      </c>
      <c r="D4978">
        <v>811</v>
      </c>
      <c r="E4978">
        <v>122000</v>
      </c>
      <c r="F4978">
        <v>0</v>
      </c>
      <c r="G4978">
        <v>0</v>
      </c>
      <c r="H4978">
        <v>800</v>
      </c>
      <c r="I4978">
        <v>2</v>
      </c>
      <c r="J4978" t="s">
        <v>22</v>
      </c>
    </row>
    <row r="4979" spans="1:10">
      <c r="A4979">
        <v>8111222000</v>
      </c>
      <c r="B4979" t="s">
        <v>88</v>
      </c>
      <c r="C4979">
        <v>10</v>
      </c>
      <c r="D4979">
        <v>811</v>
      </c>
      <c r="E4979">
        <v>122200</v>
      </c>
      <c r="F4979">
        <v>0</v>
      </c>
      <c r="G4979">
        <v>0</v>
      </c>
      <c r="H4979">
        <v>811</v>
      </c>
      <c r="I4979">
        <v>2</v>
      </c>
      <c r="J4979" t="s">
        <v>22</v>
      </c>
    </row>
    <row r="4980" spans="1:10">
      <c r="A4980">
        <v>8111222001</v>
      </c>
      <c r="B4980" t="s">
        <v>365</v>
      </c>
      <c r="C4980">
        <v>10</v>
      </c>
      <c r="D4980">
        <v>811</v>
      </c>
      <c r="E4980">
        <v>122200</v>
      </c>
      <c r="F4980">
        <v>0</v>
      </c>
      <c r="G4980">
        <v>0</v>
      </c>
      <c r="H4980">
        <v>811</v>
      </c>
      <c r="I4980">
        <v>2</v>
      </c>
      <c r="J4980" t="s">
        <v>22</v>
      </c>
    </row>
    <row r="4981" spans="1:10">
      <c r="A4981">
        <v>8111222800</v>
      </c>
      <c r="B4981" t="s">
        <v>88</v>
      </c>
      <c r="C4981">
        <v>10</v>
      </c>
      <c r="D4981">
        <v>811</v>
      </c>
      <c r="E4981">
        <v>122200</v>
      </c>
      <c r="F4981">
        <v>0</v>
      </c>
      <c r="G4981">
        <v>0</v>
      </c>
      <c r="H4981">
        <v>800</v>
      </c>
      <c r="I4981">
        <v>2</v>
      </c>
      <c r="J4981" t="s">
        <v>22</v>
      </c>
    </row>
    <row r="4982" spans="1:10">
      <c r="A4982">
        <v>8111230000</v>
      </c>
      <c r="B4982" t="s">
        <v>27</v>
      </c>
      <c r="C4982">
        <v>10</v>
      </c>
      <c r="D4982">
        <v>811</v>
      </c>
      <c r="E4982">
        <v>123000</v>
      </c>
      <c r="F4982">
        <v>0</v>
      </c>
      <c r="G4982">
        <v>0</v>
      </c>
      <c r="H4982">
        <v>811</v>
      </c>
      <c r="I4982">
        <v>2</v>
      </c>
      <c r="J4982" t="s">
        <v>22</v>
      </c>
    </row>
    <row r="4983" spans="1:10">
      <c r="A4983">
        <v>8111230009</v>
      </c>
      <c r="B4983" t="s">
        <v>366</v>
      </c>
      <c r="C4983">
        <v>10</v>
      </c>
      <c r="D4983">
        <v>811</v>
      </c>
      <c r="E4983">
        <v>123000</v>
      </c>
      <c r="F4983">
        <v>0</v>
      </c>
      <c r="G4983">
        <v>0</v>
      </c>
      <c r="H4983">
        <v>811</v>
      </c>
      <c r="I4983">
        <v>2</v>
      </c>
      <c r="J4983" t="s">
        <v>22</v>
      </c>
    </row>
    <row r="4984" spans="1:10">
      <c r="A4984">
        <v>8111230750</v>
      </c>
      <c r="B4984" t="s">
        <v>27</v>
      </c>
      <c r="C4984">
        <v>10</v>
      </c>
      <c r="D4984">
        <v>811</v>
      </c>
      <c r="E4984">
        <v>123000</v>
      </c>
      <c r="F4984">
        <v>750</v>
      </c>
      <c r="G4984">
        <v>0</v>
      </c>
      <c r="H4984">
        <v>811</v>
      </c>
      <c r="I4984">
        <v>2</v>
      </c>
      <c r="J4984" t="s">
        <v>22</v>
      </c>
    </row>
    <row r="4985" spans="1:10">
      <c r="A4985">
        <v>8111230999</v>
      </c>
      <c r="B4985" t="s">
        <v>27</v>
      </c>
      <c r="C4985">
        <v>10</v>
      </c>
      <c r="D4985">
        <v>811</v>
      </c>
      <c r="E4985">
        <v>123000</v>
      </c>
      <c r="F4985">
        <v>999</v>
      </c>
      <c r="G4985">
        <v>0</v>
      </c>
      <c r="H4985">
        <v>811</v>
      </c>
      <c r="I4985">
        <v>2</v>
      </c>
      <c r="J4985" t="s">
        <v>22</v>
      </c>
    </row>
    <row r="4986" spans="1:10">
      <c r="A4986">
        <v>8111240000</v>
      </c>
      <c r="B4986" t="s">
        <v>28</v>
      </c>
      <c r="C4986">
        <v>10</v>
      </c>
      <c r="D4986">
        <v>811</v>
      </c>
      <c r="E4986">
        <v>124000</v>
      </c>
      <c r="F4986">
        <v>0</v>
      </c>
      <c r="G4986">
        <v>0</v>
      </c>
      <c r="H4986">
        <v>811</v>
      </c>
      <c r="I4986">
        <v>2</v>
      </c>
      <c r="J4986" t="s">
        <v>22</v>
      </c>
    </row>
    <row r="4987" spans="1:10">
      <c r="A4987">
        <v>8111240001</v>
      </c>
      <c r="B4987" t="s">
        <v>367</v>
      </c>
      <c r="C4987">
        <v>10</v>
      </c>
      <c r="D4987">
        <v>811</v>
      </c>
      <c r="E4987">
        <v>124000</v>
      </c>
      <c r="F4987">
        <v>0</v>
      </c>
      <c r="G4987">
        <v>0</v>
      </c>
      <c r="H4987">
        <v>811</v>
      </c>
      <c r="I4987">
        <v>2</v>
      </c>
      <c r="J4987" t="s">
        <v>22</v>
      </c>
    </row>
    <row r="4988" spans="1:10">
      <c r="A4988">
        <v>8111240002</v>
      </c>
      <c r="B4988" t="s">
        <v>28</v>
      </c>
      <c r="C4988">
        <v>10</v>
      </c>
      <c r="D4988">
        <v>811</v>
      </c>
      <c r="E4988">
        <v>124000</v>
      </c>
      <c r="F4988">
        <v>0</v>
      </c>
      <c r="G4988">
        <v>0</v>
      </c>
      <c r="H4988">
        <v>811</v>
      </c>
      <c r="I4988">
        <v>2</v>
      </c>
      <c r="J4988" t="s">
        <v>22</v>
      </c>
    </row>
    <row r="4989" spans="1:10">
      <c r="A4989">
        <v>8111240005</v>
      </c>
      <c r="B4989" t="s">
        <v>1874</v>
      </c>
      <c r="C4989">
        <v>10</v>
      </c>
      <c r="D4989">
        <v>811</v>
      </c>
      <c r="E4989">
        <v>124000</v>
      </c>
      <c r="F4989">
        <v>0</v>
      </c>
      <c r="G4989">
        <v>0</v>
      </c>
      <c r="H4989">
        <v>811</v>
      </c>
      <c r="I4989">
        <v>2</v>
      </c>
      <c r="J4989" t="s">
        <v>22</v>
      </c>
    </row>
    <row r="4990" spans="1:10">
      <c r="A4990">
        <v>8111240006</v>
      </c>
      <c r="B4990" t="s">
        <v>1875</v>
      </c>
      <c r="C4990">
        <v>10</v>
      </c>
      <c r="D4990">
        <v>811</v>
      </c>
      <c r="E4990">
        <v>124000</v>
      </c>
      <c r="F4990">
        <v>0</v>
      </c>
      <c r="G4990">
        <v>0</v>
      </c>
      <c r="H4990">
        <v>811</v>
      </c>
      <c r="I4990">
        <v>2</v>
      </c>
      <c r="J4990" t="s">
        <v>22</v>
      </c>
    </row>
    <row r="4991" spans="1:10">
      <c r="A4991">
        <v>8111240009</v>
      </c>
      <c r="B4991" t="s">
        <v>368</v>
      </c>
      <c r="C4991">
        <v>10</v>
      </c>
      <c r="D4991">
        <v>811</v>
      </c>
      <c r="E4991">
        <v>124000</v>
      </c>
      <c r="F4991">
        <v>0</v>
      </c>
      <c r="G4991">
        <v>0</v>
      </c>
      <c r="H4991">
        <v>811</v>
      </c>
      <c r="I4991">
        <v>2</v>
      </c>
      <c r="J4991" t="s">
        <v>22</v>
      </c>
    </row>
    <row r="4992" spans="1:10">
      <c r="A4992">
        <v>8111240750</v>
      </c>
      <c r="B4992" t="s">
        <v>28</v>
      </c>
      <c r="C4992">
        <v>10</v>
      </c>
      <c r="D4992">
        <v>811</v>
      </c>
      <c r="E4992">
        <v>124000</v>
      </c>
      <c r="F4992">
        <v>750</v>
      </c>
      <c r="G4992">
        <v>0</v>
      </c>
      <c r="H4992">
        <v>811</v>
      </c>
      <c r="I4992">
        <v>2</v>
      </c>
      <c r="J4992" t="s">
        <v>22</v>
      </c>
    </row>
    <row r="4993" spans="1:10">
      <c r="A4993">
        <v>8111240751</v>
      </c>
      <c r="B4993" t="s">
        <v>1519</v>
      </c>
      <c r="C4993">
        <v>10</v>
      </c>
      <c r="D4993">
        <v>811</v>
      </c>
      <c r="E4993">
        <v>124000</v>
      </c>
      <c r="F4993">
        <v>751</v>
      </c>
      <c r="G4993">
        <v>0</v>
      </c>
      <c r="H4993">
        <v>811</v>
      </c>
      <c r="I4993">
        <v>2</v>
      </c>
      <c r="J4993" t="s">
        <v>22</v>
      </c>
    </row>
    <row r="4994" spans="1:10">
      <c r="A4994">
        <v>8111240800</v>
      </c>
      <c r="B4994" t="s">
        <v>28</v>
      </c>
      <c r="C4994">
        <v>10</v>
      </c>
      <c r="D4994">
        <v>811</v>
      </c>
      <c r="E4994">
        <v>124000</v>
      </c>
      <c r="F4994">
        <v>0</v>
      </c>
      <c r="G4994">
        <v>0</v>
      </c>
      <c r="H4994">
        <v>800</v>
      </c>
      <c r="I4994">
        <v>2</v>
      </c>
      <c r="J4994" t="s">
        <v>22</v>
      </c>
    </row>
    <row r="4995" spans="1:10">
      <c r="A4995">
        <v>8111260000</v>
      </c>
      <c r="B4995" t="s">
        <v>30</v>
      </c>
      <c r="C4995">
        <v>10</v>
      </c>
      <c r="D4995">
        <v>811</v>
      </c>
      <c r="E4995">
        <v>126000</v>
      </c>
      <c r="F4995">
        <v>0</v>
      </c>
      <c r="G4995">
        <v>0</v>
      </c>
      <c r="H4995">
        <v>811</v>
      </c>
      <c r="I4995">
        <v>2</v>
      </c>
      <c r="J4995" t="s">
        <v>22</v>
      </c>
    </row>
    <row r="4996" spans="1:10">
      <c r="A4996">
        <v>8111260005</v>
      </c>
      <c r="B4996" t="s">
        <v>1876</v>
      </c>
      <c r="C4996">
        <v>10</v>
      </c>
      <c r="D4996">
        <v>811</v>
      </c>
      <c r="E4996">
        <v>126000</v>
      </c>
      <c r="F4996">
        <v>0</v>
      </c>
      <c r="G4996">
        <v>0</v>
      </c>
      <c r="H4996">
        <v>811</v>
      </c>
      <c r="I4996">
        <v>2</v>
      </c>
      <c r="J4996" t="s">
        <v>22</v>
      </c>
    </row>
    <row r="4997" spans="1:10">
      <c r="A4997">
        <v>8111260006</v>
      </c>
      <c r="B4997" t="s">
        <v>1877</v>
      </c>
      <c r="C4997">
        <v>10</v>
      </c>
      <c r="D4997">
        <v>811</v>
      </c>
      <c r="E4997">
        <v>126000</v>
      </c>
      <c r="F4997">
        <v>0</v>
      </c>
      <c r="G4997">
        <v>0</v>
      </c>
      <c r="H4997">
        <v>811</v>
      </c>
      <c r="I4997">
        <v>2</v>
      </c>
      <c r="J4997" t="s">
        <v>22</v>
      </c>
    </row>
    <row r="4998" spans="1:10">
      <c r="A4998">
        <v>8111260009</v>
      </c>
      <c r="B4998" t="s">
        <v>369</v>
      </c>
      <c r="C4998">
        <v>10</v>
      </c>
      <c r="D4998">
        <v>811</v>
      </c>
      <c r="E4998">
        <v>126000</v>
      </c>
      <c r="F4998">
        <v>0</v>
      </c>
      <c r="G4998">
        <v>0</v>
      </c>
      <c r="H4998">
        <v>811</v>
      </c>
      <c r="I4998">
        <v>2</v>
      </c>
      <c r="J4998" t="s">
        <v>22</v>
      </c>
    </row>
    <row r="4999" spans="1:10">
      <c r="A4999">
        <v>8111260800</v>
      </c>
      <c r="B4999" t="s">
        <v>30</v>
      </c>
      <c r="C4999">
        <v>10</v>
      </c>
      <c r="D4999">
        <v>811</v>
      </c>
      <c r="E4999">
        <v>126000</v>
      </c>
      <c r="F4999">
        <v>0</v>
      </c>
      <c r="G4999">
        <v>0</v>
      </c>
      <c r="H4999">
        <v>800</v>
      </c>
      <c r="I4999">
        <v>2</v>
      </c>
      <c r="J4999" t="s">
        <v>22</v>
      </c>
    </row>
    <row r="5000" spans="1:10">
      <c r="A5000">
        <v>8111270000</v>
      </c>
      <c r="B5000" t="s">
        <v>31</v>
      </c>
      <c r="C5000">
        <v>10</v>
      </c>
      <c r="D5000">
        <v>811</v>
      </c>
      <c r="E5000">
        <v>127000</v>
      </c>
      <c r="F5000">
        <v>0</v>
      </c>
      <c r="G5000">
        <v>0</v>
      </c>
      <c r="H5000">
        <v>811</v>
      </c>
      <c r="I5000">
        <v>2</v>
      </c>
      <c r="J5000" t="s">
        <v>22</v>
      </c>
    </row>
    <row r="5001" spans="1:10">
      <c r="A5001">
        <v>8111270005</v>
      </c>
      <c r="B5001" t="s">
        <v>1878</v>
      </c>
      <c r="C5001">
        <v>10</v>
      </c>
      <c r="D5001">
        <v>811</v>
      </c>
      <c r="E5001">
        <v>127000</v>
      </c>
      <c r="F5001">
        <v>0</v>
      </c>
      <c r="G5001">
        <v>0</v>
      </c>
      <c r="H5001">
        <v>811</v>
      </c>
      <c r="I5001">
        <v>2</v>
      </c>
      <c r="J5001" t="s">
        <v>22</v>
      </c>
    </row>
    <row r="5002" spans="1:10">
      <c r="A5002">
        <v>8111270006</v>
      </c>
      <c r="B5002" t="s">
        <v>1879</v>
      </c>
      <c r="C5002">
        <v>10</v>
      </c>
      <c r="D5002">
        <v>811</v>
      </c>
      <c r="E5002">
        <v>127000</v>
      </c>
      <c r="F5002">
        <v>0</v>
      </c>
      <c r="G5002">
        <v>0</v>
      </c>
      <c r="H5002">
        <v>811</v>
      </c>
      <c r="I5002">
        <v>2</v>
      </c>
      <c r="J5002" t="s">
        <v>22</v>
      </c>
    </row>
    <row r="5003" spans="1:10">
      <c r="A5003">
        <v>8111270009</v>
      </c>
      <c r="B5003" t="s">
        <v>370</v>
      </c>
      <c r="C5003">
        <v>10</v>
      </c>
      <c r="D5003">
        <v>811</v>
      </c>
      <c r="E5003">
        <v>127000</v>
      </c>
      <c r="F5003">
        <v>0</v>
      </c>
      <c r="G5003">
        <v>0</v>
      </c>
      <c r="H5003">
        <v>811</v>
      </c>
      <c r="I5003">
        <v>2</v>
      </c>
      <c r="J5003" t="s">
        <v>22</v>
      </c>
    </row>
    <row r="5004" spans="1:10">
      <c r="A5004">
        <v>8111270750</v>
      </c>
      <c r="B5004" t="s">
        <v>31</v>
      </c>
      <c r="C5004">
        <v>10</v>
      </c>
      <c r="D5004">
        <v>811</v>
      </c>
      <c r="E5004">
        <v>127000</v>
      </c>
      <c r="F5004">
        <v>750</v>
      </c>
      <c r="G5004">
        <v>0</v>
      </c>
      <c r="H5004">
        <v>811</v>
      </c>
      <c r="I5004">
        <v>2</v>
      </c>
      <c r="J5004" t="s">
        <v>22</v>
      </c>
    </row>
    <row r="5005" spans="1:10">
      <c r="A5005">
        <v>8111270800</v>
      </c>
      <c r="B5005" t="s">
        <v>31</v>
      </c>
      <c r="C5005">
        <v>10</v>
      </c>
      <c r="D5005">
        <v>811</v>
      </c>
      <c r="E5005">
        <v>127000</v>
      </c>
      <c r="F5005">
        <v>0</v>
      </c>
      <c r="G5005">
        <v>0</v>
      </c>
      <c r="H5005">
        <v>800</v>
      </c>
      <c r="I5005">
        <v>2</v>
      </c>
      <c r="J5005" t="s">
        <v>22</v>
      </c>
    </row>
    <row r="5006" spans="1:10">
      <c r="A5006">
        <v>8111292000</v>
      </c>
      <c r="B5006" t="s">
        <v>89</v>
      </c>
      <c r="C5006">
        <v>10</v>
      </c>
      <c r="D5006">
        <v>811</v>
      </c>
      <c r="E5006">
        <v>129200</v>
      </c>
      <c r="F5006">
        <v>0</v>
      </c>
      <c r="G5006">
        <v>0</v>
      </c>
      <c r="H5006">
        <v>811</v>
      </c>
      <c r="I5006">
        <v>2</v>
      </c>
      <c r="J5006" t="s">
        <v>22</v>
      </c>
    </row>
    <row r="5007" spans="1:10">
      <c r="A5007">
        <v>8111292322</v>
      </c>
      <c r="B5007" t="s">
        <v>89</v>
      </c>
      <c r="C5007">
        <v>10</v>
      </c>
      <c r="D5007">
        <v>811</v>
      </c>
      <c r="E5007">
        <v>129200</v>
      </c>
      <c r="F5007">
        <v>322</v>
      </c>
      <c r="G5007">
        <v>0</v>
      </c>
      <c r="H5007">
        <v>811</v>
      </c>
      <c r="I5007">
        <v>2</v>
      </c>
      <c r="J5007" t="s">
        <v>22</v>
      </c>
    </row>
    <row r="5008" spans="1:10">
      <c r="A5008">
        <v>8111292999</v>
      </c>
      <c r="B5008" t="s">
        <v>371</v>
      </c>
      <c r="C5008">
        <v>10</v>
      </c>
      <c r="D5008">
        <v>811</v>
      </c>
      <c r="E5008">
        <v>129200</v>
      </c>
      <c r="F5008">
        <v>999</v>
      </c>
      <c r="G5008">
        <v>0</v>
      </c>
      <c r="H5008">
        <v>811</v>
      </c>
      <c r="I5008">
        <v>2</v>
      </c>
      <c r="J5008" t="s">
        <v>22</v>
      </c>
    </row>
    <row r="5009" spans="1:10">
      <c r="A5009">
        <v>8111360000</v>
      </c>
      <c r="B5009" t="s">
        <v>372</v>
      </c>
      <c r="C5009">
        <v>10</v>
      </c>
      <c r="D5009">
        <v>811</v>
      </c>
      <c r="E5009">
        <v>136000</v>
      </c>
      <c r="F5009">
        <v>0</v>
      </c>
      <c r="G5009">
        <v>0</v>
      </c>
      <c r="H5009">
        <v>811</v>
      </c>
      <c r="I5009">
        <v>2</v>
      </c>
      <c r="J5009" t="s">
        <v>22</v>
      </c>
    </row>
    <row r="5010" spans="1:10">
      <c r="A5010">
        <v>8111710800</v>
      </c>
      <c r="B5010" t="s">
        <v>373</v>
      </c>
      <c r="C5010">
        <v>10</v>
      </c>
      <c r="D5010">
        <v>811</v>
      </c>
      <c r="E5010">
        <v>171000</v>
      </c>
      <c r="F5010">
        <v>0</v>
      </c>
      <c r="G5010">
        <v>0</v>
      </c>
      <c r="H5010">
        <v>800</v>
      </c>
      <c r="I5010">
        <v>2</v>
      </c>
      <c r="J5010" t="s">
        <v>22</v>
      </c>
    </row>
    <row r="5011" spans="1:10">
      <c r="A5011">
        <v>8111720000</v>
      </c>
      <c r="B5011" t="s">
        <v>98</v>
      </c>
      <c r="C5011">
        <v>10</v>
      </c>
      <c r="D5011">
        <v>811</v>
      </c>
      <c r="E5011">
        <v>172000</v>
      </c>
      <c r="F5011">
        <v>0</v>
      </c>
      <c r="G5011">
        <v>0</v>
      </c>
      <c r="H5011">
        <v>811</v>
      </c>
      <c r="I5011">
        <v>2</v>
      </c>
      <c r="J5011" t="s">
        <v>22</v>
      </c>
    </row>
    <row r="5012" spans="1:10">
      <c r="A5012">
        <v>8111720009</v>
      </c>
      <c r="B5012" t="s">
        <v>374</v>
      </c>
      <c r="C5012">
        <v>10</v>
      </c>
      <c r="D5012">
        <v>811</v>
      </c>
      <c r="E5012">
        <v>172000</v>
      </c>
      <c r="F5012">
        <v>0</v>
      </c>
      <c r="G5012">
        <v>0</v>
      </c>
      <c r="H5012">
        <v>811</v>
      </c>
      <c r="I5012">
        <v>2</v>
      </c>
      <c r="J5012" t="s">
        <v>22</v>
      </c>
    </row>
    <row r="5013" spans="1:10">
      <c r="A5013">
        <v>8111720750</v>
      </c>
      <c r="B5013" t="s">
        <v>289</v>
      </c>
      <c r="C5013">
        <v>10</v>
      </c>
      <c r="D5013">
        <v>811</v>
      </c>
      <c r="E5013">
        <v>172000</v>
      </c>
      <c r="F5013">
        <v>750</v>
      </c>
      <c r="G5013">
        <v>0</v>
      </c>
      <c r="H5013">
        <v>811</v>
      </c>
      <c r="I5013">
        <v>2</v>
      </c>
      <c r="J5013" t="s">
        <v>22</v>
      </c>
    </row>
    <row r="5014" spans="1:10">
      <c r="A5014">
        <v>8111720751</v>
      </c>
      <c r="B5014" t="s">
        <v>289</v>
      </c>
      <c r="C5014">
        <v>10</v>
      </c>
      <c r="D5014">
        <v>811</v>
      </c>
      <c r="E5014">
        <v>172000</v>
      </c>
      <c r="F5014">
        <v>751</v>
      </c>
      <c r="G5014">
        <v>0</v>
      </c>
      <c r="H5014">
        <v>811</v>
      </c>
      <c r="I5014">
        <v>2</v>
      </c>
      <c r="J5014" t="s">
        <v>22</v>
      </c>
    </row>
    <row r="5015" spans="1:10">
      <c r="A5015">
        <v>8111720800</v>
      </c>
      <c r="B5015" t="s">
        <v>98</v>
      </c>
      <c r="C5015">
        <v>10</v>
      </c>
      <c r="D5015">
        <v>811</v>
      </c>
      <c r="E5015">
        <v>172000</v>
      </c>
      <c r="F5015">
        <v>0</v>
      </c>
      <c r="G5015">
        <v>0</v>
      </c>
      <c r="H5015">
        <v>800</v>
      </c>
      <c r="I5015">
        <v>2</v>
      </c>
      <c r="J5015" t="s">
        <v>22</v>
      </c>
    </row>
    <row r="5016" spans="1:10">
      <c r="A5016">
        <v>8112140999</v>
      </c>
      <c r="B5016" t="s">
        <v>375</v>
      </c>
      <c r="C5016">
        <v>10</v>
      </c>
      <c r="D5016">
        <v>811</v>
      </c>
      <c r="E5016">
        <v>214000</v>
      </c>
      <c r="F5016">
        <v>999</v>
      </c>
      <c r="G5016">
        <v>0</v>
      </c>
      <c r="H5016">
        <v>811</v>
      </c>
      <c r="I5016">
        <v>2</v>
      </c>
      <c r="J5016" t="s">
        <v>22</v>
      </c>
    </row>
    <row r="5017" spans="1:10">
      <c r="A5017">
        <v>8112170000</v>
      </c>
      <c r="B5017" t="s">
        <v>119</v>
      </c>
      <c r="C5017">
        <v>10</v>
      </c>
      <c r="D5017">
        <v>811</v>
      </c>
      <c r="E5017">
        <v>217000</v>
      </c>
      <c r="F5017">
        <v>0</v>
      </c>
      <c r="G5017">
        <v>0</v>
      </c>
      <c r="H5017">
        <v>811</v>
      </c>
      <c r="I5017">
        <v>2</v>
      </c>
      <c r="J5017" t="s">
        <v>22</v>
      </c>
    </row>
    <row r="5018" spans="1:10">
      <c r="A5018">
        <v>8112211000</v>
      </c>
      <c r="B5018" t="s">
        <v>164</v>
      </c>
      <c r="C5018">
        <v>10</v>
      </c>
      <c r="D5018">
        <v>811</v>
      </c>
      <c r="E5018">
        <v>221100</v>
      </c>
      <c r="F5018">
        <v>0</v>
      </c>
      <c r="G5018">
        <v>0</v>
      </c>
      <c r="H5018">
        <v>811</v>
      </c>
      <c r="I5018">
        <v>2</v>
      </c>
      <c r="J5018" t="s">
        <v>22</v>
      </c>
    </row>
    <row r="5019" spans="1:10">
      <c r="A5019">
        <v>8112211001</v>
      </c>
      <c r="B5019" t="s">
        <v>164</v>
      </c>
      <c r="C5019">
        <v>10</v>
      </c>
      <c r="D5019">
        <v>811</v>
      </c>
      <c r="E5019">
        <v>221100</v>
      </c>
      <c r="F5019">
        <v>0</v>
      </c>
      <c r="G5019">
        <v>0</v>
      </c>
      <c r="H5019">
        <v>811</v>
      </c>
      <c r="I5019">
        <v>2</v>
      </c>
      <c r="J5019" t="s">
        <v>22</v>
      </c>
    </row>
    <row r="5020" spans="1:10">
      <c r="A5020">
        <v>8112211002</v>
      </c>
      <c r="B5020" t="s">
        <v>164</v>
      </c>
      <c r="C5020">
        <v>10</v>
      </c>
      <c r="D5020">
        <v>811</v>
      </c>
      <c r="E5020">
        <v>221100</v>
      </c>
      <c r="F5020">
        <v>0</v>
      </c>
      <c r="G5020">
        <v>0</v>
      </c>
      <c r="H5020">
        <v>811</v>
      </c>
      <c r="I5020">
        <v>2</v>
      </c>
      <c r="J5020" t="s">
        <v>22</v>
      </c>
    </row>
    <row r="5021" spans="1:10">
      <c r="A5021">
        <v>8112211009</v>
      </c>
      <c r="B5021" t="s">
        <v>164</v>
      </c>
      <c r="C5021">
        <v>10</v>
      </c>
      <c r="D5021">
        <v>811</v>
      </c>
      <c r="E5021">
        <v>221100</v>
      </c>
      <c r="F5021">
        <v>0</v>
      </c>
      <c r="G5021">
        <v>0</v>
      </c>
      <c r="H5021">
        <v>811</v>
      </c>
      <c r="I5021">
        <v>2</v>
      </c>
      <c r="J5021" t="s">
        <v>22</v>
      </c>
    </row>
    <row r="5022" spans="1:10">
      <c r="A5022">
        <v>8112211800</v>
      </c>
      <c r="B5022" t="s">
        <v>164</v>
      </c>
      <c r="C5022">
        <v>10</v>
      </c>
      <c r="D5022">
        <v>811</v>
      </c>
      <c r="E5022">
        <v>221100</v>
      </c>
      <c r="F5022">
        <v>0</v>
      </c>
      <c r="G5022">
        <v>0</v>
      </c>
      <c r="H5022">
        <v>800</v>
      </c>
      <c r="I5022">
        <v>2</v>
      </c>
      <c r="J5022" t="s">
        <v>22</v>
      </c>
    </row>
    <row r="5023" spans="1:10">
      <c r="A5023">
        <v>8112211999</v>
      </c>
      <c r="B5023" t="s">
        <v>376</v>
      </c>
      <c r="C5023">
        <v>10</v>
      </c>
      <c r="D5023">
        <v>811</v>
      </c>
      <c r="E5023">
        <v>221100</v>
      </c>
      <c r="F5023">
        <v>999</v>
      </c>
      <c r="G5023">
        <v>0</v>
      </c>
      <c r="H5023">
        <v>811</v>
      </c>
      <c r="I5023">
        <v>2</v>
      </c>
      <c r="J5023" t="s">
        <v>22</v>
      </c>
    </row>
    <row r="5024" spans="1:10">
      <c r="A5024">
        <v>8112212000</v>
      </c>
      <c r="B5024" t="s">
        <v>56</v>
      </c>
      <c r="C5024">
        <v>10</v>
      </c>
      <c r="D5024">
        <v>811</v>
      </c>
      <c r="E5024">
        <v>221200</v>
      </c>
      <c r="F5024">
        <v>0</v>
      </c>
      <c r="G5024">
        <v>0</v>
      </c>
      <c r="H5024">
        <v>811</v>
      </c>
      <c r="I5024">
        <v>2</v>
      </c>
      <c r="J5024" t="s">
        <v>22</v>
      </c>
    </row>
    <row r="5025" spans="1:10">
      <c r="A5025">
        <v>8112212750</v>
      </c>
      <c r="B5025" t="s">
        <v>377</v>
      </c>
      <c r="C5025">
        <v>10</v>
      </c>
      <c r="D5025">
        <v>811</v>
      </c>
      <c r="E5025">
        <v>221200</v>
      </c>
      <c r="F5025">
        <v>750</v>
      </c>
      <c r="G5025">
        <v>0</v>
      </c>
      <c r="H5025">
        <v>811</v>
      </c>
      <c r="I5025">
        <v>2</v>
      </c>
      <c r="J5025" t="s">
        <v>22</v>
      </c>
    </row>
    <row r="5026" spans="1:10">
      <c r="A5026">
        <v>8112212800</v>
      </c>
      <c r="B5026" t="s">
        <v>56</v>
      </c>
      <c r="C5026">
        <v>10</v>
      </c>
      <c r="D5026">
        <v>811</v>
      </c>
      <c r="E5026">
        <v>221200</v>
      </c>
      <c r="F5026">
        <v>0</v>
      </c>
      <c r="G5026">
        <v>0</v>
      </c>
      <c r="H5026">
        <v>800</v>
      </c>
      <c r="I5026">
        <v>2</v>
      </c>
      <c r="J5026" t="s">
        <v>22</v>
      </c>
    </row>
    <row r="5027" spans="1:10">
      <c r="A5027">
        <v>8112212999</v>
      </c>
      <c r="B5027" t="s">
        <v>56</v>
      </c>
      <c r="C5027">
        <v>10</v>
      </c>
      <c r="D5027">
        <v>811</v>
      </c>
      <c r="E5027">
        <v>221200</v>
      </c>
      <c r="F5027">
        <v>999</v>
      </c>
      <c r="G5027">
        <v>0</v>
      </c>
      <c r="H5027">
        <v>811</v>
      </c>
      <c r="I5027">
        <v>2</v>
      </c>
      <c r="J5027" t="s">
        <v>22</v>
      </c>
    </row>
    <row r="5028" spans="1:10">
      <c r="A5028">
        <v>8112213000</v>
      </c>
      <c r="B5028" t="s">
        <v>36</v>
      </c>
      <c r="C5028">
        <v>10</v>
      </c>
      <c r="D5028">
        <v>811</v>
      </c>
      <c r="E5028">
        <v>221300</v>
      </c>
      <c r="F5028">
        <v>0</v>
      </c>
      <c r="G5028">
        <v>0</v>
      </c>
      <c r="H5028">
        <v>811</v>
      </c>
      <c r="I5028">
        <v>2</v>
      </c>
      <c r="J5028" t="s">
        <v>22</v>
      </c>
    </row>
    <row r="5029" spans="1:10">
      <c r="A5029">
        <v>8112213165</v>
      </c>
      <c r="B5029" t="s">
        <v>36</v>
      </c>
      <c r="C5029">
        <v>10</v>
      </c>
      <c r="D5029">
        <v>811</v>
      </c>
      <c r="E5029">
        <v>221300</v>
      </c>
      <c r="F5029">
        <v>165</v>
      </c>
      <c r="G5029">
        <v>0</v>
      </c>
      <c r="H5029">
        <v>816</v>
      </c>
      <c r="I5029">
        <v>2</v>
      </c>
      <c r="J5029" t="s">
        <v>22</v>
      </c>
    </row>
    <row r="5030" spans="1:10">
      <c r="A5030">
        <v>8112213381</v>
      </c>
      <c r="B5030" t="s">
        <v>36</v>
      </c>
      <c r="C5030">
        <v>10</v>
      </c>
      <c r="D5030">
        <v>811</v>
      </c>
      <c r="E5030">
        <v>221300</v>
      </c>
      <c r="F5030">
        <v>381</v>
      </c>
      <c r="G5030">
        <v>0</v>
      </c>
      <c r="H5030">
        <v>841</v>
      </c>
      <c r="I5030">
        <v>2</v>
      </c>
      <c r="J5030" t="s">
        <v>22</v>
      </c>
    </row>
    <row r="5031" spans="1:10">
      <c r="A5031">
        <v>8112213751</v>
      </c>
      <c r="B5031" t="s">
        <v>1520</v>
      </c>
      <c r="C5031">
        <v>10</v>
      </c>
      <c r="D5031">
        <v>811</v>
      </c>
      <c r="E5031">
        <v>221300</v>
      </c>
      <c r="F5031">
        <v>751</v>
      </c>
      <c r="G5031">
        <v>0</v>
      </c>
      <c r="H5031">
        <v>811</v>
      </c>
      <c r="I5031">
        <v>2</v>
      </c>
      <c r="J5031" t="s">
        <v>22</v>
      </c>
    </row>
    <row r="5032" spans="1:10">
      <c r="A5032">
        <v>8112214381</v>
      </c>
      <c r="B5032" t="s">
        <v>272</v>
      </c>
      <c r="C5032">
        <v>10</v>
      </c>
      <c r="D5032">
        <v>811</v>
      </c>
      <c r="E5032">
        <v>221400</v>
      </c>
      <c r="F5032">
        <v>381</v>
      </c>
      <c r="G5032">
        <v>0</v>
      </c>
      <c r="H5032">
        <v>841</v>
      </c>
      <c r="I5032">
        <v>2</v>
      </c>
      <c r="J5032" t="s">
        <v>22</v>
      </c>
    </row>
    <row r="5033" spans="1:10">
      <c r="A5033">
        <v>8112219750</v>
      </c>
      <c r="B5033" t="s">
        <v>84</v>
      </c>
      <c r="C5033">
        <v>10</v>
      </c>
      <c r="D5033">
        <v>811</v>
      </c>
      <c r="E5033">
        <v>221900</v>
      </c>
      <c r="F5033">
        <v>750</v>
      </c>
      <c r="G5033">
        <v>0</v>
      </c>
      <c r="H5033">
        <v>811</v>
      </c>
      <c r="I5033">
        <v>2</v>
      </c>
      <c r="J5033" t="s">
        <v>22</v>
      </c>
    </row>
    <row r="5034" spans="1:10">
      <c r="A5034">
        <v>8112219800</v>
      </c>
      <c r="B5034" t="s">
        <v>84</v>
      </c>
      <c r="C5034">
        <v>10</v>
      </c>
      <c r="D5034">
        <v>811</v>
      </c>
      <c r="E5034">
        <v>221900</v>
      </c>
      <c r="F5034">
        <v>0</v>
      </c>
      <c r="G5034">
        <v>0</v>
      </c>
      <c r="H5034">
        <v>800</v>
      </c>
      <c r="I5034">
        <v>2</v>
      </c>
      <c r="J5034" t="s">
        <v>22</v>
      </c>
    </row>
    <row r="5035" spans="1:10">
      <c r="A5035">
        <v>8112219999</v>
      </c>
      <c r="B5035" t="s">
        <v>378</v>
      </c>
      <c r="C5035">
        <v>10</v>
      </c>
      <c r="D5035">
        <v>811</v>
      </c>
      <c r="E5035">
        <v>221900</v>
      </c>
      <c r="F5035">
        <v>999</v>
      </c>
      <c r="G5035">
        <v>0</v>
      </c>
      <c r="H5035">
        <v>811</v>
      </c>
      <c r="I5035">
        <v>2</v>
      </c>
      <c r="J5035" t="s">
        <v>22</v>
      </c>
    </row>
    <row r="5036" spans="1:10">
      <c r="A5036">
        <v>8112222999</v>
      </c>
      <c r="B5036" t="s">
        <v>868</v>
      </c>
      <c r="C5036">
        <v>10</v>
      </c>
      <c r="D5036">
        <v>811</v>
      </c>
      <c r="E5036">
        <v>222200</v>
      </c>
      <c r="F5036">
        <v>999</v>
      </c>
      <c r="G5036">
        <v>0</v>
      </c>
      <c r="H5036">
        <v>811</v>
      </c>
      <c r="I5036">
        <v>2</v>
      </c>
      <c r="J5036" t="s">
        <v>22</v>
      </c>
    </row>
    <row r="5037" spans="1:10">
      <c r="A5037">
        <v>8112223000</v>
      </c>
      <c r="B5037" t="s">
        <v>38</v>
      </c>
      <c r="C5037">
        <v>10</v>
      </c>
      <c r="D5037">
        <v>811</v>
      </c>
      <c r="E5037">
        <v>222300</v>
      </c>
      <c r="F5037">
        <v>0</v>
      </c>
      <c r="G5037">
        <v>0</v>
      </c>
      <c r="H5037">
        <v>811</v>
      </c>
      <c r="I5037">
        <v>2</v>
      </c>
      <c r="J5037" t="s">
        <v>22</v>
      </c>
    </row>
    <row r="5038" spans="1:10">
      <c r="A5038">
        <v>8112322000</v>
      </c>
      <c r="B5038" t="s">
        <v>197</v>
      </c>
      <c r="C5038">
        <v>10</v>
      </c>
      <c r="D5038">
        <v>811</v>
      </c>
      <c r="E5038">
        <v>232200</v>
      </c>
      <c r="F5038">
        <v>0</v>
      </c>
      <c r="G5038">
        <v>0</v>
      </c>
      <c r="H5038">
        <v>811</v>
      </c>
      <c r="I5038">
        <v>2</v>
      </c>
      <c r="J5038" t="s">
        <v>22</v>
      </c>
    </row>
    <row r="5039" spans="1:10">
      <c r="A5039">
        <v>8112322083</v>
      </c>
      <c r="B5039" t="s">
        <v>197</v>
      </c>
      <c r="C5039">
        <v>83</v>
      </c>
      <c r="D5039">
        <v>811</v>
      </c>
      <c r="E5039">
        <v>232200</v>
      </c>
      <c r="F5039">
        <v>0</v>
      </c>
      <c r="G5039">
        <v>0</v>
      </c>
      <c r="H5039">
        <v>811</v>
      </c>
      <c r="I5039">
        <v>2</v>
      </c>
      <c r="J5039" t="s">
        <v>22</v>
      </c>
    </row>
    <row r="5040" spans="1:10">
      <c r="A5040">
        <v>8112329800</v>
      </c>
      <c r="B5040" t="s">
        <v>58</v>
      </c>
      <c r="C5040">
        <v>10</v>
      </c>
      <c r="D5040">
        <v>811</v>
      </c>
      <c r="E5040">
        <v>232900</v>
      </c>
      <c r="F5040">
        <v>0</v>
      </c>
      <c r="G5040">
        <v>0</v>
      </c>
      <c r="H5040">
        <v>800</v>
      </c>
      <c r="I5040">
        <v>2</v>
      </c>
      <c r="J5040" t="s">
        <v>22</v>
      </c>
    </row>
    <row r="5041" spans="1:10">
      <c r="A5041">
        <v>8112410800</v>
      </c>
      <c r="B5041" t="s">
        <v>41</v>
      </c>
      <c r="C5041">
        <v>10</v>
      </c>
      <c r="D5041">
        <v>811</v>
      </c>
      <c r="E5041">
        <v>241000</v>
      </c>
      <c r="F5041">
        <v>0</v>
      </c>
      <c r="G5041">
        <v>0</v>
      </c>
      <c r="H5041">
        <v>800</v>
      </c>
      <c r="I5041">
        <v>2</v>
      </c>
      <c r="J5041" t="s">
        <v>22</v>
      </c>
    </row>
    <row r="5042" spans="1:10">
      <c r="A5042">
        <v>8112410999</v>
      </c>
      <c r="B5042" t="s">
        <v>113</v>
      </c>
      <c r="C5042">
        <v>10</v>
      </c>
      <c r="D5042">
        <v>811</v>
      </c>
      <c r="E5042">
        <v>241000</v>
      </c>
      <c r="F5042">
        <v>999</v>
      </c>
      <c r="G5042">
        <v>0</v>
      </c>
      <c r="H5042">
        <v>811</v>
      </c>
      <c r="I5042">
        <v>2</v>
      </c>
      <c r="J5042" t="s">
        <v>22</v>
      </c>
    </row>
    <row r="5043" spans="1:10">
      <c r="A5043">
        <v>8112490000</v>
      </c>
      <c r="B5043" t="s">
        <v>94</v>
      </c>
      <c r="C5043">
        <v>60</v>
      </c>
      <c r="D5043">
        <v>811</v>
      </c>
      <c r="E5043">
        <v>249000</v>
      </c>
      <c r="F5043">
        <v>0</v>
      </c>
      <c r="G5043">
        <v>0</v>
      </c>
      <c r="H5043">
        <v>811</v>
      </c>
      <c r="I5043">
        <v>2</v>
      </c>
      <c r="J5043" t="s">
        <v>22</v>
      </c>
    </row>
    <row r="5044" spans="1:10">
      <c r="A5044">
        <v>8112490001</v>
      </c>
      <c r="B5044" t="s">
        <v>379</v>
      </c>
      <c r="C5044">
        <v>60</v>
      </c>
      <c r="D5044">
        <v>811</v>
      </c>
      <c r="E5044">
        <v>249000</v>
      </c>
      <c r="F5044">
        <v>0</v>
      </c>
      <c r="G5044">
        <v>0</v>
      </c>
      <c r="H5044">
        <v>811</v>
      </c>
      <c r="I5044">
        <v>2</v>
      </c>
      <c r="J5044" t="s">
        <v>22</v>
      </c>
    </row>
    <row r="5045" spans="1:10">
      <c r="A5045">
        <v>8112531001</v>
      </c>
      <c r="B5045" t="s">
        <v>42</v>
      </c>
      <c r="C5045">
        <v>10</v>
      </c>
      <c r="D5045">
        <v>811</v>
      </c>
      <c r="E5045">
        <v>253100</v>
      </c>
      <c r="F5045">
        <v>0</v>
      </c>
      <c r="G5045">
        <v>0</v>
      </c>
      <c r="H5045">
        <v>823</v>
      </c>
      <c r="I5045">
        <v>2</v>
      </c>
      <c r="J5045" t="s">
        <v>22</v>
      </c>
    </row>
    <row r="5046" spans="1:10">
      <c r="A5046">
        <v>8112544000</v>
      </c>
      <c r="B5046" t="s">
        <v>60</v>
      </c>
      <c r="C5046">
        <v>10</v>
      </c>
      <c r="D5046">
        <v>811</v>
      </c>
      <c r="E5046">
        <v>254490</v>
      </c>
      <c r="F5046">
        <v>0</v>
      </c>
      <c r="G5046">
        <v>0</v>
      </c>
      <c r="H5046">
        <v>811</v>
      </c>
      <c r="I5046">
        <v>2</v>
      </c>
      <c r="J5046" t="s">
        <v>22</v>
      </c>
    </row>
    <row r="5047" spans="1:10">
      <c r="A5047">
        <v>8112546000</v>
      </c>
      <c r="B5047" t="s">
        <v>60</v>
      </c>
      <c r="C5047">
        <v>10</v>
      </c>
      <c r="D5047">
        <v>811</v>
      </c>
      <c r="E5047">
        <v>254490</v>
      </c>
      <c r="F5047">
        <v>0</v>
      </c>
      <c r="G5047">
        <v>0</v>
      </c>
      <c r="H5047">
        <v>811</v>
      </c>
      <c r="I5047">
        <v>2</v>
      </c>
      <c r="J5047" t="s">
        <v>22</v>
      </c>
    </row>
    <row r="5048" spans="1:10">
      <c r="A5048">
        <v>8112553000</v>
      </c>
      <c r="B5048" t="s">
        <v>1521</v>
      </c>
      <c r="C5048">
        <v>10</v>
      </c>
      <c r="D5048">
        <v>811</v>
      </c>
      <c r="E5048">
        <v>255300</v>
      </c>
      <c r="F5048">
        <v>0</v>
      </c>
      <c r="G5048">
        <v>0</v>
      </c>
      <c r="H5048">
        <v>811</v>
      </c>
      <c r="I5048">
        <v>2</v>
      </c>
      <c r="J5048" t="s">
        <v>22</v>
      </c>
    </row>
    <row r="5049" spans="1:10">
      <c r="A5049">
        <v>8112564000</v>
      </c>
      <c r="B5049" t="s">
        <v>183</v>
      </c>
      <c r="C5049">
        <v>10</v>
      </c>
      <c r="D5049">
        <v>811</v>
      </c>
      <c r="E5049">
        <v>256740</v>
      </c>
      <c r="F5049">
        <v>0</v>
      </c>
      <c r="G5049">
        <v>0</v>
      </c>
      <c r="H5049">
        <v>811</v>
      </c>
      <c r="I5049">
        <v>2</v>
      </c>
      <c r="J5049" t="s">
        <v>22</v>
      </c>
    </row>
    <row r="5050" spans="1:10">
      <c r="A5050">
        <v>8112564001</v>
      </c>
      <c r="B5050" t="s">
        <v>380</v>
      </c>
      <c r="C5050">
        <v>10</v>
      </c>
      <c r="D5050">
        <v>811</v>
      </c>
      <c r="E5050">
        <v>256740</v>
      </c>
      <c r="F5050">
        <v>0</v>
      </c>
      <c r="G5050">
        <v>0</v>
      </c>
      <c r="H5050">
        <v>811</v>
      </c>
      <c r="I5050">
        <v>2</v>
      </c>
      <c r="J5050" t="s">
        <v>22</v>
      </c>
    </row>
    <row r="5051" spans="1:10">
      <c r="A5051">
        <v>8112564002</v>
      </c>
      <c r="B5051" t="s">
        <v>381</v>
      </c>
      <c r="C5051">
        <v>10</v>
      </c>
      <c r="D5051">
        <v>811</v>
      </c>
      <c r="E5051">
        <v>256740</v>
      </c>
      <c r="F5051">
        <v>0</v>
      </c>
      <c r="G5051">
        <v>0</v>
      </c>
      <c r="H5051">
        <v>811</v>
      </c>
      <c r="I5051">
        <v>2</v>
      </c>
      <c r="J5051" t="s">
        <v>22</v>
      </c>
    </row>
    <row r="5052" spans="1:10">
      <c r="A5052">
        <v>8112567000</v>
      </c>
      <c r="B5052" t="s">
        <v>45</v>
      </c>
      <c r="C5052">
        <v>10</v>
      </c>
      <c r="D5052">
        <v>811</v>
      </c>
      <c r="E5052">
        <v>256770</v>
      </c>
      <c r="F5052">
        <v>0</v>
      </c>
      <c r="G5052">
        <v>0</v>
      </c>
      <c r="H5052">
        <v>811</v>
      </c>
      <c r="I5052">
        <v>2</v>
      </c>
      <c r="J5052" t="s">
        <v>22</v>
      </c>
    </row>
    <row r="5053" spans="1:10">
      <c r="A5053">
        <v>8112567001</v>
      </c>
      <c r="B5053" t="s">
        <v>1880</v>
      </c>
      <c r="C5053">
        <v>10</v>
      </c>
      <c r="D5053">
        <v>811</v>
      </c>
      <c r="E5053">
        <v>256770</v>
      </c>
      <c r="F5053">
        <v>0</v>
      </c>
      <c r="G5053">
        <v>0</v>
      </c>
      <c r="H5053">
        <v>811</v>
      </c>
      <c r="I5053">
        <v>2</v>
      </c>
      <c r="J5053" t="s">
        <v>22</v>
      </c>
    </row>
    <row r="5054" spans="1:10">
      <c r="A5054">
        <v>8112567002</v>
      </c>
      <c r="B5054" t="s">
        <v>1881</v>
      </c>
      <c r="C5054">
        <v>10</v>
      </c>
      <c r="D5054">
        <v>811</v>
      </c>
      <c r="E5054">
        <v>256770</v>
      </c>
      <c r="F5054">
        <v>0</v>
      </c>
      <c r="G5054">
        <v>0</v>
      </c>
      <c r="H5054">
        <v>811</v>
      </c>
      <c r="I5054">
        <v>2</v>
      </c>
      <c r="J5054" t="s">
        <v>22</v>
      </c>
    </row>
    <row r="5055" spans="1:10">
      <c r="A5055">
        <v>8112567003</v>
      </c>
      <c r="B5055" t="s">
        <v>1882</v>
      </c>
      <c r="C5055">
        <v>10</v>
      </c>
      <c r="D5055">
        <v>811</v>
      </c>
      <c r="E5055">
        <v>256770</v>
      </c>
      <c r="F5055">
        <v>0</v>
      </c>
      <c r="G5055">
        <v>0</v>
      </c>
      <c r="H5055">
        <v>811</v>
      </c>
      <c r="I5055">
        <v>2</v>
      </c>
      <c r="J5055" t="s">
        <v>22</v>
      </c>
    </row>
    <row r="5056" spans="1:10">
      <c r="A5056">
        <v>8112567004</v>
      </c>
      <c r="B5056" t="s">
        <v>1883</v>
      </c>
      <c r="C5056">
        <v>10</v>
      </c>
      <c r="D5056">
        <v>811</v>
      </c>
      <c r="E5056">
        <v>256770</v>
      </c>
      <c r="F5056">
        <v>0</v>
      </c>
      <c r="G5056">
        <v>0</v>
      </c>
      <c r="H5056">
        <v>811</v>
      </c>
      <c r="I5056">
        <v>2</v>
      </c>
      <c r="J5056" t="s">
        <v>22</v>
      </c>
    </row>
    <row r="5057" spans="1:10">
      <c r="A5057">
        <v>8112567005</v>
      </c>
      <c r="B5057" t="s">
        <v>1884</v>
      </c>
      <c r="C5057">
        <v>10</v>
      </c>
      <c r="D5057">
        <v>811</v>
      </c>
      <c r="E5057">
        <v>256770</v>
      </c>
      <c r="F5057">
        <v>0</v>
      </c>
      <c r="G5057">
        <v>0</v>
      </c>
      <c r="H5057">
        <v>811</v>
      </c>
      <c r="I5057">
        <v>2</v>
      </c>
      <c r="J5057" t="s">
        <v>22</v>
      </c>
    </row>
    <row r="5058" spans="1:10">
      <c r="A5058">
        <v>8112567999</v>
      </c>
      <c r="B5058" t="s">
        <v>787</v>
      </c>
      <c r="C5058">
        <v>10</v>
      </c>
      <c r="D5058">
        <v>811</v>
      </c>
      <c r="E5058">
        <v>256790</v>
      </c>
      <c r="F5058">
        <v>999</v>
      </c>
      <c r="G5058">
        <v>0</v>
      </c>
      <c r="H5058">
        <v>811</v>
      </c>
      <c r="I5058">
        <v>2</v>
      </c>
      <c r="J5058" t="s">
        <v>22</v>
      </c>
    </row>
    <row r="5059" spans="1:10">
      <c r="A5059">
        <v>8112625000</v>
      </c>
      <c r="B5059" t="s">
        <v>382</v>
      </c>
      <c r="C5059">
        <v>10</v>
      </c>
      <c r="D5059">
        <v>811</v>
      </c>
      <c r="E5059">
        <v>262500</v>
      </c>
      <c r="F5059">
        <v>0</v>
      </c>
      <c r="G5059">
        <v>0</v>
      </c>
      <c r="H5059">
        <v>811</v>
      </c>
      <c r="I5059">
        <v>2</v>
      </c>
      <c r="J5059" t="s">
        <v>22</v>
      </c>
    </row>
    <row r="5060" spans="1:10">
      <c r="A5060">
        <v>8112644381</v>
      </c>
      <c r="B5060" t="s">
        <v>1522</v>
      </c>
      <c r="C5060">
        <v>10</v>
      </c>
      <c r="D5060">
        <v>811</v>
      </c>
      <c r="E5060">
        <v>264400</v>
      </c>
      <c r="F5060">
        <v>381</v>
      </c>
      <c r="G5060">
        <v>0</v>
      </c>
      <c r="H5060">
        <v>841</v>
      </c>
      <c r="I5060">
        <v>2</v>
      </c>
      <c r="J5060" t="s">
        <v>22</v>
      </c>
    </row>
    <row r="5061" spans="1:10">
      <c r="A5061">
        <v>8112910800</v>
      </c>
      <c r="B5061" t="s">
        <v>48</v>
      </c>
      <c r="C5061">
        <v>10</v>
      </c>
      <c r="D5061">
        <v>811</v>
      </c>
      <c r="E5061">
        <v>291000</v>
      </c>
      <c r="F5061">
        <v>0</v>
      </c>
      <c r="G5061">
        <v>0</v>
      </c>
      <c r="H5061">
        <v>800</v>
      </c>
      <c r="I5061">
        <v>2</v>
      </c>
      <c r="J5061" t="s">
        <v>22</v>
      </c>
    </row>
    <row r="5062" spans="1:10">
      <c r="A5062">
        <v>8114310000</v>
      </c>
      <c r="B5062" t="s">
        <v>353</v>
      </c>
      <c r="C5062">
        <v>10</v>
      </c>
      <c r="D5062">
        <v>811</v>
      </c>
      <c r="E5062">
        <v>431000</v>
      </c>
      <c r="F5062">
        <v>0</v>
      </c>
      <c r="G5062">
        <v>0</v>
      </c>
      <c r="H5062">
        <v>811</v>
      </c>
      <c r="I5062">
        <v>2</v>
      </c>
      <c r="J5062" t="s">
        <v>22</v>
      </c>
    </row>
    <row r="5063" spans="1:10">
      <c r="A5063">
        <v>8115000083</v>
      </c>
      <c r="B5063" t="s">
        <v>49</v>
      </c>
      <c r="C5063">
        <v>83</v>
      </c>
      <c r="D5063">
        <v>811</v>
      </c>
      <c r="E5063">
        <v>500000</v>
      </c>
      <c r="F5063">
        <v>0</v>
      </c>
      <c r="G5063">
        <v>0</v>
      </c>
      <c r="H5063">
        <v>811</v>
      </c>
      <c r="I5063">
        <v>3</v>
      </c>
      <c r="J5063" t="s">
        <v>22</v>
      </c>
    </row>
    <row r="5064" spans="1:10">
      <c r="A5064">
        <v>8121100714</v>
      </c>
      <c r="B5064" t="s">
        <v>660</v>
      </c>
      <c r="C5064">
        <v>10</v>
      </c>
      <c r="D5064">
        <v>812</v>
      </c>
      <c r="E5064">
        <v>110000</v>
      </c>
      <c r="F5064">
        <v>714</v>
      </c>
      <c r="G5064">
        <v>1</v>
      </c>
      <c r="H5064">
        <v>812</v>
      </c>
      <c r="I5064">
        <v>2</v>
      </c>
      <c r="J5064" t="s">
        <v>22</v>
      </c>
    </row>
    <row r="5065" spans="1:10">
      <c r="A5065">
        <v>8121100800</v>
      </c>
      <c r="B5065" t="s">
        <v>24</v>
      </c>
      <c r="C5065">
        <v>10</v>
      </c>
      <c r="D5065">
        <v>812</v>
      </c>
      <c r="E5065">
        <v>110000</v>
      </c>
      <c r="F5065">
        <v>0</v>
      </c>
      <c r="G5065">
        <v>0</v>
      </c>
      <c r="H5065">
        <v>808</v>
      </c>
      <c r="I5065">
        <v>2</v>
      </c>
      <c r="J5065" t="s">
        <v>22</v>
      </c>
    </row>
    <row r="5066" spans="1:10">
      <c r="A5066">
        <v>8121100999</v>
      </c>
      <c r="B5066" t="s">
        <v>99</v>
      </c>
      <c r="C5066">
        <v>10</v>
      </c>
      <c r="D5066">
        <v>812</v>
      </c>
      <c r="E5066">
        <v>110000</v>
      </c>
      <c r="F5066">
        <v>999</v>
      </c>
      <c r="G5066">
        <v>0</v>
      </c>
      <c r="H5066">
        <v>812</v>
      </c>
      <c r="I5066">
        <v>2</v>
      </c>
      <c r="J5066" t="s">
        <v>22</v>
      </c>
    </row>
    <row r="5067" spans="1:10">
      <c r="A5067">
        <v>8121210000</v>
      </c>
      <c r="B5067" t="s">
        <v>25</v>
      </c>
      <c r="C5067">
        <v>10</v>
      </c>
      <c r="D5067">
        <v>812</v>
      </c>
      <c r="E5067">
        <v>121000</v>
      </c>
      <c r="F5067">
        <v>0</v>
      </c>
      <c r="G5067">
        <v>0</v>
      </c>
      <c r="H5067">
        <v>812</v>
      </c>
      <c r="I5067">
        <v>2</v>
      </c>
      <c r="J5067" t="s">
        <v>22</v>
      </c>
    </row>
    <row r="5068" spans="1:10">
      <c r="A5068">
        <v>8121210021</v>
      </c>
      <c r="B5068" t="s">
        <v>25</v>
      </c>
      <c r="C5068">
        <v>21</v>
      </c>
      <c r="D5068">
        <v>812</v>
      </c>
      <c r="E5068">
        <v>121000</v>
      </c>
      <c r="F5068">
        <v>0</v>
      </c>
      <c r="G5068">
        <v>0</v>
      </c>
      <c r="H5068">
        <v>812</v>
      </c>
      <c r="I5068">
        <v>4</v>
      </c>
      <c r="J5068" t="s">
        <v>22</v>
      </c>
    </row>
    <row r="5069" spans="1:10">
      <c r="A5069">
        <v>8121210750</v>
      </c>
      <c r="B5069" t="s">
        <v>25</v>
      </c>
      <c r="C5069">
        <v>10</v>
      </c>
      <c r="D5069">
        <v>812</v>
      </c>
      <c r="E5069">
        <v>121000</v>
      </c>
      <c r="F5069">
        <v>750</v>
      </c>
      <c r="G5069">
        <v>0</v>
      </c>
      <c r="H5069">
        <v>812</v>
      </c>
      <c r="I5069">
        <v>2</v>
      </c>
      <c r="J5069" t="s">
        <v>22</v>
      </c>
    </row>
    <row r="5070" spans="1:10">
      <c r="A5070">
        <v>8121210800</v>
      </c>
      <c r="B5070" t="s">
        <v>25</v>
      </c>
      <c r="C5070">
        <v>10</v>
      </c>
      <c r="D5070">
        <v>812</v>
      </c>
      <c r="E5070">
        <v>121000</v>
      </c>
      <c r="F5070">
        <v>0</v>
      </c>
      <c r="G5070">
        <v>0</v>
      </c>
      <c r="H5070">
        <v>800</v>
      </c>
      <c r="I5070">
        <v>2</v>
      </c>
      <c r="J5070" t="s">
        <v>22</v>
      </c>
    </row>
    <row r="5071" spans="1:10">
      <c r="A5071">
        <v>8121210999</v>
      </c>
      <c r="B5071" t="s">
        <v>100</v>
      </c>
      <c r="C5071">
        <v>10</v>
      </c>
      <c r="D5071">
        <v>812</v>
      </c>
      <c r="E5071">
        <v>121000</v>
      </c>
      <c r="F5071">
        <v>999</v>
      </c>
      <c r="G5071">
        <v>0</v>
      </c>
      <c r="H5071">
        <v>812</v>
      </c>
      <c r="I5071">
        <v>2</v>
      </c>
      <c r="J5071" t="s">
        <v>22</v>
      </c>
    </row>
    <row r="5072" spans="1:10">
      <c r="A5072">
        <v>8121250000</v>
      </c>
      <c r="B5072" t="s">
        <v>97</v>
      </c>
      <c r="C5072">
        <v>10</v>
      </c>
      <c r="D5072">
        <v>812</v>
      </c>
      <c r="E5072">
        <v>125000</v>
      </c>
      <c r="F5072">
        <v>0</v>
      </c>
      <c r="G5072">
        <v>0</v>
      </c>
      <c r="H5072">
        <v>812</v>
      </c>
      <c r="I5072">
        <v>2</v>
      </c>
      <c r="J5072" t="s">
        <v>22</v>
      </c>
    </row>
    <row r="5073" spans="1:10">
      <c r="A5073">
        <v>8121251000</v>
      </c>
      <c r="B5073" t="s">
        <v>29</v>
      </c>
      <c r="C5073">
        <v>10</v>
      </c>
      <c r="D5073">
        <v>812</v>
      </c>
      <c r="E5073">
        <v>125100</v>
      </c>
      <c r="F5073">
        <v>0</v>
      </c>
      <c r="G5073">
        <v>0</v>
      </c>
      <c r="H5073">
        <v>812</v>
      </c>
      <c r="I5073">
        <v>2</v>
      </c>
      <c r="J5073" t="s">
        <v>22</v>
      </c>
    </row>
    <row r="5074" spans="1:10">
      <c r="A5074">
        <v>8121251001</v>
      </c>
      <c r="B5074" t="s">
        <v>829</v>
      </c>
      <c r="C5074">
        <v>10</v>
      </c>
      <c r="D5074">
        <v>812</v>
      </c>
      <c r="E5074">
        <v>125100</v>
      </c>
      <c r="F5074">
        <v>0</v>
      </c>
      <c r="G5074">
        <v>0</v>
      </c>
      <c r="H5074">
        <v>812</v>
      </c>
      <c r="I5074">
        <v>2</v>
      </c>
      <c r="J5074" t="s">
        <v>22</v>
      </c>
    </row>
    <row r="5075" spans="1:10">
      <c r="A5075">
        <v>8121251021</v>
      </c>
      <c r="B5075" t="s">
        <v>1425</v>
      </c>
      <c r="C5075">
        <v>21</v>
      </c>
      <c r="D5075">
        <v>812</v>
      </c>
      <c r="E5075">
        <v>125100</v>
      </c>
      <c r="F5075">
        <v>0</v>
      </c>
      <c r="G5075">
        <v>0</v>
      </c>
      <c r="H5075">
        <v>812</v>
      </c>
      <c r="I5075">
        <v>4</v>
      </c>
      <c r="J5075" t="s">
        <v>22</v>
      </c>
    </row>
    <row r="5076" spans="1:10">
      <c r="A5076">
        <v>8121251750</v>
      </c>
      <c r="B5076" t="s">
        <v>29</v>
      </c>
      <c r="C5076">
        <v>10</v>
      </c>
      <c r="D5076">
        <v>812</v>
      </c>
      <c r="E5076">
        <v>125100</v>
      </c>
      <c r="F5076">
        <v>750</v>
      </c>
      <c r="G5076">
        <v>0</v>
      </c>
      <c r="H5076">
        <v>812</v>
      </c>
      <c r="I5076">
        <v>2</v>
      </c>
      <c r="J5076" t="s">
        <v>22</v>
      </c>
    </row>
    <row r="5077" spans="1:10">
      <c r="A5077">
        <v>8121251800</v>
      </c>
      <c r="B5077" t="s">
        <v>29</v>
      </c>
      <c r="C5077">
        <v>10</v>
      </c>
      <c r="D5077">
        <v>812</v>
      </c>
      <c r="E5077">
        <v>125100</v>
      </c>
      <c r="F5077">
        <v>0</v>
      </c>
      <c r="G5077">
        <v>0</v>
      </c>
      <c r="H5077">
        <v>800</v>
      </c>
      <c r="I5077">
        <v>2</v>
      </c>
      <c r="J5077" t="s">
        <v>22</v>
      </c>
    </row>
    <row r="5078" spans="1:10">
      <c r="A5078">
        <v>8121254000</v>
      </c>
      <c r="B5078" t="s">
        <v>147</v>
      </c>
      <c r="C5078">
        <v>10</v>
      </c>
      <c r="D5078">
        <v>812</v>
      </c>
      <c r="E5078">
        <v>125400</v>
      </c>
      <c r="F5078">
        <v>0</v>
      </c>
      <c r="G5078">
        <v>0</v>
      </c>
      <c r="H5078">
        <v>812</v>
      </c>
      <c r="I5078">
        <v>2</v>
      </c>
      <c r="J5078" t="s">
        <v>22</v>
      </c>
    </row>
    <row r="5079" spans="1:10">
      <c r="A5079">
        <v>8121254800</v>
      </c>
      <c r="B5079" t="s">
        <v>147</v>
      </c>
      <c r="C5079">
        <v>10</v>
      </c>
      <c r="D5079">
        <v>812</v>
      </c>
      <c r="E5079">
        <v>125400</v>
      </c>
      <c r="F5079">
        <v>0</v>
      </c>
      <c r="G5079">
        <v>0</v>
      </c>
      <c r="H5079">
        <v>800</v>
      </c>
      <c r="I5079">
        <v>2</v>
      </c>
      <c r="J5079" t="s">
        <v>22</v>
      </c>
    </row>
    <row r="5080" spans="1:10">
      <c r="A5080">
        <v>8121254999</v>
      </c>
      <c r="B5080" t="s">
        <v>830</v>
      </c>
      <c r="C5080">
        <v>10</v>
      </c>
      <c r="D5080">
        <v>812</v>
      </c>
      <c r="E5080">
        <v>125400</v>
      </c>
      <c r="F5080">
        <v>999</v>
      </c>
      <c r="G5080">
        <v>0</v>
      </c>
      <c r="H5080">
        <v>812</v>
      </c>
      <c r="I5080">
        <v>2</v>
      </c>
      <c r="J5080" t="s">
        <v>22</v>
      </c>
    </row>
    <row r="5081" spans="1:10">
      <c r="A5081">
        <v>8121255000</v>
      </c>
      <c r="B5081" t="s">
        <v>50</v>
      </c>
      <c r="C5081">
        <v>10</v>
      </c>
      <c r="D5081">
        <v>812</v>
      </c>
      <c r="E5081">
        <v>125510</v>
      </c>
      <c r="F5081">
        <v>0</v>
      </c>
      <c r="G5081">
        <v>0</v>
      </c>
      <c r="H5081">
        <v>812</v>
      </c>
      <c r="I5081">
        <v>2</v>
      </c>
      <c r="J5081" t="s">
        <v>22</v>
      </c>
    </row>
    <row r="5082" spans="1:10">
      <c r="A5082">
        <v>8121255750</v>
      </c>
      <c r="B5082" t="s">
        <v>50</v>
      </c>
      <c r="C5082">
        <v>10</v>
      </c>
      <c r="D5082">
        <v>812</v>
      </c>
      <c r="E5082">
        <v>125510</v>
      </c>
      <c r="F5082">
        <v>750</v>
      </c>
      <c r="G5082">
        <v>0</v>
      </c>
      <c r="H5082">
        <v>812</v>
      </c>
      <c r="I5082">
        <v>2</v>
      </c>
      <c r="J5082" t="s">
        <v>22</v>
      </c>
    </row>
    <row r="5083" spans="1:10">
      <c r="A5083">
        <v>8121255800</v>
      </c>
      <c r="B5083" t="s">
        <v>50</v>
      </c>
      <c r="C5083">
        <v>10</v>
      </c>
      <c r="D5083">
        <v>812</v>
      </c>
      <c r="E5083">
        <v>125510</v>
      </c>
      <c r="F5083">
        <v>0</v>
      </c>
      <c r="G5083">
        <v>0</v>
      </c>
      <c r="H5083">
        <v>800</v>
      </c>
      <c r="I5083">
        <v>2</v>
      </c>
      <c r="J5083" t="s">
        <v>22</v>
      </c>
    </row>
    <row r="5084" spans="1:10">
      <c r="A5084">
        <v>8121255999</v>
      </c>
      <c r="B5084" t="s">
        <v>1885</v>
      </c>
      <c r="C5084">
        <v>10</v>
      </c>
      <c r="D5084">
        <v>812</v>
      </c>
      <c r="E5084">
        <v>125510</v>
      </c>
      <c r="F5084">
        <v>999</v>
      </c>
      <c r="G5084">
        <v>0</v>
      </c>
      <c r="H5084">
        <v>812</v>
      </c>
      <c r="I5084">
        <v>2</v>
      </c>
      <c r="J5084" t="s">
        <v>22</v>
      </c>
    </row>
    <row r="5085" spans="1:10">
      <c r="A5085">
        <v>8121256000</v>
      </c>
      <c r="B5085" t="s">
        <v>51</v>
      </c>
      <c r="C5085">
        <v>10</v>
      </c>
      <c r="D5085">
        <v>812</v>
      </c>
      <c r="E5085">
        <v>125520</v>
      </c>
      <c r="F5085">
        <v>0</v>
      </c>
      <c r="G5085">
        <v>0</v>
      </c>
      <c r="H5085">
        <v>812</v>
      </c>
      <c r="I5085">
        <v>2</v>
      </c>
      <c r="J5085" t="s">
        <v>22</v>
      </c>
    </row>
    <row r="5086" spans="1:10">
      <c r="A5086">
        <v>8121256800</v>
      </c>
      <c r="B5086" t="s">
        <v>51</v>
      </c>
      <c r="C5086">
        <v>10</v>
      </c>
      <c r="D5086">
        <v>812</v>
      </c>
      <c r="E5086">
        <v>125520</v>
      </c>
      <c r="F5086">
        <v>0</v>
      </c>
      <c r="G5086">
        <v>0</v>
      </c>
      <c r="H5086">
        <v>800</v>
      </c>
      <c r="I5086">
        <v>2</v>
      </c>
      <c r="J5086" t="s">
        <v>22</v>
      </c>
    </row>
    <row r="5087" spans="1:10">
      <c r="A5087">
        <v>8121256999</v>
      </c>
      <c r="B5087" t="s">
        <v>383</v>
      </c>
      <c r="C5087">
        <v>10</v>
      </c>
      <c r="D5087">
        <v>812</v>
      </c>
      <c r="E5087">
        <v>125520</v>
      </c>
      <c r="F5087">
        <v>999</v>
      </c>
      <c r="G5087">
        <v>0</v>
      </c>
      <c r="H5087">
        <v>812</v>
      </c>
      <c r="I5087">
        <v>2</v>
      </c>
      <c r="J5087" t="s">
        <v>22</v>
      </c>
    </row>
    <row r="5088" spans="1:10">
      <c r="A5088">
        <v>8121613000</v>
      </c>
      <c r="B5088" t="s">
        <v>1426</v>
      </c>
      <c r="C5088">
        <v>10</v>
      </c>
      <c r="D5088">
        <v>812</v>
      </c>
      <c r="E5088">
        <v>161300</v>
      </c>
      <c r="F5088">
        <v>0</v>
      </c>
      <c r="G5088">
        <v>0</v>
      </c>
      <c r="H5088">
        <v>812</v>
      </c>
      <c r="I5088">
        <v>2</v>
      </c>
      <c r="J5088" t="s">
        <v>22</v>
      </c>
    </row>
    <row r="5089" spans="1:10">
      <c r="A5089">
        <v>8121613001</v>
      </c>
      <c r="B5089" t="s">
        <v>1427</v>
      </c>
      <c r="C5089">
        <v>10</v>
      </c>
      <c r="D5089">
        <v>812</v>
      </c>
      <c r="E5089">
        <v>161300</v>
      </c>
      <c r="F5089">
        <v>0</v>
      </c>
      <c r="G5089">
        <v>0</v>
      </c>
      <c r="H5089">
        <v>812</v>
      </c>
      <c r="I5089">
        <v>2</v>
      </c>
      <c r="J5089" t="s">
        <v>22</v>
      </c>
    </row>
    <row r="5090" spans="1:10">
      <c r="A5090">
        <v>8121613021</v>
      </c>
      <c r="B5090" t="s">
        <v>1428</v>
      </c>
      <c r="C5090">
        <v>21</v>
      </c>
      <c r="D5090">
        <v>812</v>
      </c>
      <c r="E5090">
        <v>161300</v>
      </c>
      <c r="F5090">
        <v>0</v>
      </c>
      <c r="G5090">
        <v>0</v>
      </c>
      <c r="H5090">
        <v>812</v>
      </c>
      <c r="I5090">
        <v>4</v>
      </c>
      <c r="J5090" t="s">
        <v>22</v>
      </c>
    </row>
    <row r="5091" spans="1:10">
      <c r="A5091">
        <v>8121613754</v>
      </c>
      <c r="B5091" t="s">
        <v>1399</v>
      </c>
      <c r="C5091">
        <v>10</v>
      </c>
      <c r="D5091">
        <v>812</v>
      </c>
      <c r="E5091">
        <v>161300</v>
      </c>
      <c r="F5091">
        <v>754</v>
      </c>
      <c r="G5091">
        <v>0</v>
      </c>
      <c r="H5091">
        <v>812</v>
      </c>
      <c r="I5091">
        <v>2</v>
      </c>
      <c r="J5091" t="s">
        <v>22</v>
      </c>
    </row>
    <row r="5092" spans="1:10">
      <c r="A5092">
        <v>8121613999</v>
      </c>
      <c r="B5092" t="s">
        <v>384</v>
      </c>
      <c r="C5092">
        <v>10</v>
      </c>
      <c r="D5092">
        <v>812</v>
      </c>
      <c r="E5092">
        <v>161306</v>
      </c>
      <c r="F5092">
        <v>999</v>
      </c>
      <c r="G5092">
        <v>0</v>
      </c>
      <c r="H5092">
        <v>812</v>
      </c>
      <c r="I5092">
        <v>2</v>
      </c>
      <c r="J5092" t="s">
        <v>22</v>
      </c>
    </row>
    <row r="5093" spans="1:10">
      <c r="A5093">
        <v>8122213000</v>
      </c>
      <c r="B5093" t="s">
        <v>36</v>
      </c>
      <c r="C5093">
        <v>10</v>
      </c>
      <c r="D5093">
        <v>812</v>
      </c>
      <c r="E5093">
        <v>221300</v>
      </c>
      <c r="F5093">
        <v>0</v>
      </c>
      <c r="G5093">
        <v>0</v>
      </c>
      <c r="H5093">
        <v>812</v>
      </c>
      <c r="I5093">
        <v>2</v>
      </c>
      <c r="J5093" t="s">
        <v>22</v>
      </c>
    </row>
    <row r="5094" spans="1:10">
      <c r="A5094">
        <v>8122219999</v>
      </c>
      <c r="B5094" t="s">
        <v>378</v>
      </c>
      <c r="C5094">
        <v>10</v>
      </c>
      <c r="D5094">
        <v>812</v>
      </c>
      <c r="E5094">
        <v>221900</v>
      </c>
      <c r="F5094">
        <v>999</v>
      </c>
      <c r="G5094">
        <v>0</v>
      </c>
      <c r="H5094">
        <v>812</v>
      </c>
      <c r="I5094">
        <v>2</v>
      </c>
      <c r="J5094" t="s">
        <v>22</v>
      </c>
    </row>
    <row r="5095" spans="1:10">
      <c r="A5095">
        <v>8122223000</v>
      </c>
      <c r="B5095" t="s">
        <v>38</v>
      </c>
      <c r="C5095">
        <v>10</v>
      </c>
      <c r="D5095">
        <v>812</v>
      </c>
      <c r="E5095">
        <v>222300</v>
      </c>
      <c r="F5095">
        <v>0</v>
      </c>
      <c r="G5095">
        <v>0</v>
      </c>
      <c r="H5095">
        <v>812</v>
      </c>
      <c r="I5095">
        <v>2</v>
      </c>
      <c r="J5095" t="s">
        <v>22</v>
      </c>
    </row>
    <row r="5096" spans="1:10">
      <c r="A5096">
        <v>8122231021</v>
      </c>
      <c r="B5096" t="s">
        <v>1429</v>
      </c>
      <c r="C5096">
        <v>21</v>
      </c>
      <c r="D5096">
        <v>812</v>
      </c>
      <c r="E5096">
        <v>223900</v>
      </c>
      <c r="F5096">
        <v>0</v>
      </c>
      <c r="G5096">
        <v>0</v>
      </c>
      <c r="H5096">
        <v>812</v>
      </c>
      <c r="I5096">
        <v>4</v>
      </c>
      <c r="J5096" t="s">
        <v>22</v>
      </c>
    </row>
    <row r="5097" spans="1:10">
      <c r="A5097">
        <v>8122231750</v>
      </c>
      <c r="B5097" t="s">
        <v>892</v>
      </c>
      <c r="C5097">
        <v>10</v>
      </c>
      <c r="D5097">
        <v>812</v>
      </c>
      <c r="E5097">
        <v>223900</v>
      </c>
      <c r="F5097">
        <v>750</v>
      </c>
      <c r="G5097">
        <v>0</v>
      </c>
      <c r="H5097">
        <v>812</v>
      </c>
      <c r="I5097">
        <v>2</v>
      </c>
      <c r="J5097" t="s">
        <v>22</v>
      </c>
    </row>
    <row r="5098" spans="1:10">
      <c r="A5098">
        <v>8122232021</v>
      </c>
      <c r="B5098" t="s">
        <v>1430</v>
      </c>
      <c r="C5098">
        <v>21</v>
      </c>
      <c r="D5098">
        <v>812</v>
      </c>
      <c r="E5098">
        <v>223900</v>
      </c>
      <c r="F5098">
        <v>0</v>
      </c>
      <c r="G5098">
        <v>0</v>
      </c>
      <c r="H5098">
        <v>812</v>
      </c>
      <c r="I5098">
        <v>2</v>
      </c>
      <c r="J5098" t="s">
        <v>22</v>
      </c>
    </row>
    <row r="5099" spans="1:10">
      <c r="A5099">
        <v>8122232750</v>
      </c>
      <c r="B5099" t="s">
        <v>893</v>
      </c>
      <c r="C5099">
        <v>10</v>
      </c>
      <c r="D5099">
        <v>812</v>
      </c>
      <c r="E5099">
        <v>223900</v>
      </c>
      <c r="F5099">
        <v>750</v>
      </c>
      <c r="G5099">
        <v>0</v>
      </c>
      <c r="H5099">
        <v>812</v>
      </c>
      <c r="I5099">
        <v>2</v>
      </c>
      <c r="J5099" t="s">
        <v>22</v>
      </c>
    </row>
    <row r="5100" spans="1:10">
      <c r="A5100">
        <v>8122233021</v>
      </c>
      <c r="B5100" t="s">
        <v>1431</v>
      </c>
      <c r="C5100">
        <v>21</v>
      </c>
      <c r="D5100">
        <v>812</v>
      </c>
      <c r="E5100">
        <v>223900</v>
      </c>
      <c r="F5100">
        <v>0</v>
      </c>
      <c r="G5100">
        <v>0</v>
      </c>
      <c r="H5100">
        <v>812</v>
      </c>
      <c r="I5100">
        <v>4</v>
      </c>
      <c r="J5100" t="s">
        <v>22</v>
      </c>
    </row>
    <row r="5101" spans="1:10">
      <c r="A5101">
        <v>8122233750</v>
      </c>
      <c r="B5101" t="s">
        <v>883</v>
      </c>
      <c r="C5101">
        <v>10</v>
      </c>
      <c r="D5101">
        <v>812</v>
      </c>
      <c r="E5101">
        <v>223900</v>
      </c>
      <c r="F5101">
        <v>750</v>
      </c>
      <c r="G5101">
        <v>0</v>
      </c>
      <c r="H5101">
        <v>812</v>
      </c>
      <c r="I5101">
        <v>2</v>
      </c>
      <c r="J5101" t="s">
        <v>22</v>
      </c>
    </row>
    <row r="5102" spans="1:10">
      <c r="A5102">
        <v>8122234021</v>
      </c>
      <c r="B5102" t="s">
        <v>1432</v>
      </c>
      <c r="C5102">
        <v>21</v>
      </c>
      <c r="D5102">
        <v>812</v>
      </c>
      <c r="E5102">
        <v>223900</v>
      </c>
      <c r="F5102">
        <v>0</v>
      </c>
      <c r="G5102">
        <v>0</v>
      </c>
      <c r="H5102">
        <v>812</v>
      </c>
      <c r="I5102">
        <v>4</v>
      </c>
      <c r="J5102" t="s">
        <v>22</v>
      </c>
    </row>
    <row r="5103" spans="1:10">
      <c r="A5103">
        <v>8122234750</v>
      </c>
      <c r="B5103" t="s">
        <v>831</v>
      </c>
      <c r="C5103">
        <v>10</v>
      </c>
      <c r="D5103">
        <v>812</v>
      </c>
      <c r="E5103">
        <v>223900</v>
      </c>
      <c r="F5103">
        <v>750</v>
      </c>
      <c r="G5103">
        <v>0</v>
      </c>
      <c r="H5103">
        <v>812</v>
      </c>
      <c r="I5103">
        <v>2</v>
      </c>
      <c r="J5103" t="s">
        <v>22</v>
      </c>
    </row>
    <row r="5104" spans="1:10">
      <c r="A5104">
        <v>8122235021</v>
      </c>
      <c r="B5104" t="s">
        <v>894</v>
      </c>
      <c r="C5104">
        <v>21</v>
      </c>
      <c r="D5104">
        <v>812</v>
      </c>
      <c r="E5104">
        <v>223900</v>
      </c>
      <c r="F5104">
        <v>0</v>
      </c>
      <c r="G5104">
        <v>0</v>
      </c>
      <c r="H5104">
        <v>812</v>
      </c>
      <c r="I5104">
        <v>4</v>
      </c>
      <c r="J5104" t="s">
        <v>22</v>
      </c>
    </row>
    <row r="5105" spans="1:10">
      <c r="A5105">
        <v>8122235750</v>
      </c>
      <c r="B5105" t="s">
        <v>894</v>
      </c>
      <c r="C5105">
        <v>10</v>
      </c>
      <c r="D5105">
        <v>812</v>
      </c>
      <c r="E5105">
        <v>223900</v>
      </c>
      <c r="F5105">
        <v>750</v>
      </c>
      <c r="G5105">
        <v>0</v>
      </c>
      <c r="H5105">
        <v>812</v>
      </c>
      <c r="I5105">
        <v>2</v>
      </c>
      <c r="J5105" t="s">
        <v>22</v>
      </c>
    </row>
    <row r="5106" spans="1:10">
      <c r="A5106">
        <v>8122236000</v>
      </c>
      <c r="B5106" t="s">
        <v>385</v>
      </c>
      <c r="C5106">
        <v>10</v>
      </c>
      <c r="D5106">
        <v>812</v>
      </c>
      <c r="E5106">
        <v>223900</v>
      </c>
      <c r="F5106">
        <v>0</v>
      </c>
      <c r="G5106">
        <v>0</v>
      </c>
      <c r="H5106">
        <v>812</v>
      </c>
      <c r="I5106">
        <v>2</v>
      </c>
      <c r="J5106" t="s">
        <v>22</v>
      </c>
    </row>
    <row r="5107" spans="1:10">
      <c r="A5107">
        <v>8122236001</v>
      </c>
      <c r="B5107" t="s">
        <v>1433</v>
      </c>
      <c r="C5107">
        <v>10</v>
      </c>
      <c r="D5107">
        <v>812</v>
      </c>
      <c r="E5107">
        <v>223900</v>
      </c>
      <c r="F5107">
        <v>0</v>
      </c>
      <c r="G5107">
        <v>0</v>
      </c>
      <c r="H5107">
        <v>812</v>
      </c>
      <c r="I5107">
        <v>2</v>
      </c>
      <c r="J5107" t="s">
        <v>22</v>
      </c>
    </row>
    <row r="5108" spans="1:10">
      <c r="A5108">
        <v>8122236021</v>
      </c>
      <c r="B5108" t="s">
        <v>385</v>
      </c>
      <c r="C5108">
        <v>21</v>
      </c>
      <c r="D5108">
        <v>812</v>
      </c>
      <c r="E5108">
        <v>223900</v>
      </c>
      <c r="F5108">
        <v>0</v>
      </c>
      <c r="G5108">
        <v>0</v>
      </c>
      <c r="H5108">
        <v>812</v>
      </c>
      <c r="I5108">
        <v>4</v>
      </c>
      <c r="J5108" t="s">
        <v>22</v>
      </c>
    </row>
    <row r="5109" spans="1:10">
      <c r="A5109">
        <v>8122236750</v>
      </c>
      <c r="B5109" t="s">
        <v>385</v>
      </c>
      <c r="C5109">
        <v>10</v>
      </c>
      <c r="D5109">
        <v>812</v>
      </c>
      <c r="E5109">
        <v>223900</v>
      </c>
      <c r="F5109">
        <v>750</v>
      </c>
      <c r="G5109">
        <v>0</v>
      </c>
      <c r="H5109">
        <v>812</v>
      </c>
      <c r="I5109">
        <v>2</v>
      </c>
      <c r="J5109" t="s">
        <v>22</v>
      </c>
    </row>
    <row r="5110" spans="1:10">
      <c r="A5110">
        <v>8122236800</v>
      </c>
      <c r="B5110" t="s">
        <v>385</v>
      </c>
      <c r="C5110">
        <v>10</v>
      </c>
      <c r="D5110">
        <v>812</v>
      </c>
      <c r="E5110">
        <v>223900</v>
      </c>
      <c r="F5110">
        <v>0</v>
      </c>
      <c r="G5110">
        <v>0</v>
      </c>
      <c r="H5110">
        <v>800</v>
      </c>
      <c r="I5110">
        <v>2</v>
      </c>
      <c r="J5110" t="s">
        <v>22</v>
      </c>
    </row>
    <row r="5111" spans="1:10">
      <c r="A5111">
        <v>8122236999</v>
      </c>
      <c r="B5111" t="s">
        <v>386</v>
      </c>
      <c r="C5111">
        <v>10</v>
      </c>
      <c r="D5111">
        <v>812</v>
      </c>
      <c r="E5111">
        <v>223900</v>
      </c>
      <c r="F5111">
        <v>999</v>
      </c>
      <c r="G5111">
        <v>0</v>
      </c>
      <c r="H5111">
        <v>812</v>
      </c>
      <c r="I5111">
        <v>2</v>
      </c>
      <c r="J5111" t="s">
        <v>22</v>
      </c>
    </row>
    <row r="5112" spans="1:10">
      <c r="A5112">
        <v>8122237021</v>
      </c>
      <c r="B5112" t="s">
        <v>1434</v>
      </c>
      <c r="C5112">
        <v>21</v>
      </c>
      <c r="D5112">
        <v>812</v>
      </c>
      <c r="E5112">
        <v>223900</v>
      </c>
      <c r="F5112">
        <v>0</v>
      </c>
      <c r="G5112">
        <v>0</v>
      </c>
      <c r="H5112">
        <v>812</v>
      </c>
      <c r="I5112">
        <v>4</v>
      </c>
      <c r="J5112" t="s">
        <v>22</v>
      </c>
    </row>
    <row r="5113" spans="1:10">
      <c r="A5113">
        <v>8122239000</v>
      </c>
      <c r="B5113" t="s">
        <v>39</v>
      </c>
      <c r="C5113">
        <v>10</v>
      </c>
      <c r="D5113">
        <v>812</v>
      </c>
      <c r="E5113">
        <v>223900</v>
      </c>
      <c r="F5113">
        <v>0</v>
      </c>
      <c r="G5113">
        <v>0</v>
      </c>
      <c r="H5113">
        <v>812</v>
      </c>
      <c r="I5113">
        <v>2</v>
      </c>
      <c r="J5113" t="s">
        <v>22</v>
      </c>
    </row>
    <row r="5114" spans="1:10">
      <c r="A5114">
        <v>8122410999</v>
      </c>
      <c r="B5114" t="s">
        <v>113</v>
      </c>
      <c r="C5114">
        <v>10</v>
      </c>
      <c r="D5114">
        <v>812</v>
      </c>
      <c r="E5114">
        <v>241000</v>
      </c>
      <c r="F5114">
        <v>999</v>
      </c>
      <c r="G5114">
        <v>0</v>
      </c>
      <c r="H5114">
        <v>812</v>
      </c>
      <c r="I5114">
        <v>2</v>
      </c>
      <c r="J5114" t="s">
        <v>22</v>
      </c>
    </row>
    <row r="5115" spans="1:10">
      <c r="A5115">
        <v>8122490000</v>
      </c>
      <c r="B5115" t="s">
        <v>94</v>
      </c>
      <c r="C5115">
        <v>60</v>
      </c>
      <c r="D5115">
        <v>812</v>
      </c>
      <c r="E5115">
        <v>249000</v>
      </c>
      <c r="F5115">
        <v>0</v>
      </c>
      <c r="G5115">
        <v>0</v>
      </c>
      <c r="H5115">
        <v>812</v>
      </c>
      <c r="I5115">
        <v>2</v>
      </c>
      <c r="J5115" t="s">
        <v>22</v>
      </c>
    </row>
    <row r="5116" spans="1:10">
      <c r="A5116">
        <v>8122490001</v>
      </c>
      <c r="B5116" t="s">
        <v>1435</v>
      </c>
      <c r="C5116">
        <v>60</v>
      </c>
      <c r="D5116">
        <v>812</v>
      </c>
      <c r="E5116">
        <v>249000</v>
      </c>
      <c r="F5116">
        <v>0</v>
      </c>
      <c r="G5116">
        <v>0</v>
      </c>
      <c r="H5116">
        <v>812</v>
      </c>
      <c r="I5116">
        <v>2</v>
      </c>
      <c r="J5116" t="s">
        <v>22</v>
      </c>
    </row>
    <row r="5117" spans="1:10">
      <c r="A5117">
        <v>8122490002</v>
      </c>
      <c r="B5117" t="s">
        <v>1436</v>
      </c>
      <c r="C5117">
        <v>60</v>
      </c>
      <c r="D5117">
        <v>812</v>
      </c>
      <c r="E5117">
        <v>249000</v>
      </c>
      <c r="F5117">
        <v>0</v>
      </c>
      <c r="G5117">
        <v>12</v>
      </c>
      <c r="H5117">
        <v>812</v>
      </c>
      <c r="I5117">
        <v>2</v>
      </c>
      <c r="J5117" t="s">
        <v>22</v>
      </c>
    </row>
    <row r="5118" spans="1:10">
      <c r="A5118">
        <v>8122490003</v>
      </c>
      <c r="B5118" t="s">
        <v>1437</v>
      </c>
      <c r="C5118">
        <v>60</v>
      </c>
      <c r="D5118">
        <v>812</v>
      </c>
      <c r="E5118">
        <v>249000</v>
      </c>
      <c r="F5118">
        <v>0</v>
      </c>
      <c r="G5118">
        <v>0</v>
      </c>
      <c r="H5118">
        <v>812</v>
      </c>
      <c r="I5118">
        <v>2</v>
      </c>
      <c r="J5118" t="s">
        <v>22</v>
      </c>
    </row>
    <row r="5119" spans="1:10">
      <c r="A5119">
        <v>8122490004</v>
      </c>
      <c r="B5119" t="s">
        <v>1438</v>
      </c>
      <c r="C5119">
        <v>60</v>
      </c>
      <c r="D5119">
        <v>812</v>
      </c>
      <c r="E5119">
        <v>249000</v>
      </c>
      <c r="F5119">
        <v>0</v>
      </c>
      <c r="G5119">
        <v>0</v>
      </c>
      <c r="H5119">
        <v>812</v>
      </c>
      <c r="I5119">
        <v>2</v>
      </c>
      <c r="J5119" t="s">
        <v>22</v>
      </c>
    </row>
    <row r="5120" spans="1:10">
      <c r="A5120">
        <v>8122490005</v>
      </c>
      <c r="B5120" t="s">
        <v>831</v>
      </c>
      <c r="C5120">
        <v>60</v>
      </c>
      <c r="D5120">
        <v>812</v>
      </c>
      <c r="E5120">
        <v>249000</v>
      </c>
      <c r="F5120">
        <v>0</v>
      </c>
      <c r="G5120">
        <v>0</v>
      </c>
      <c r="H5120">
        <v>812</v>
      </c>
      <c r="I5120">
        <v>2</v>
      </c>
      <c r="J5120" t="s">
        <v>22</v>
      </c>
    </row>
    <row r="5121" spans="1:10">
      <c r="A5121">
        <v>8122531001</v>
      </c>
      <c r="B5121" t="s">
        <v>42</v>
      </c>
      <c r="C5121">
        <v>10</v>
      </c>
      <c r="D5121">
        <v>812</v>
      </c>
      <c r="E5121">
        <v>253100</v>
      </c>
      <c r="F5121">
        <v>0</v>
      </c>
      <c r="G5121">
        <v>0</v>
      </c>
      <c r="H5121">
        <v>823</v>
      </c>
      <c r="I5121">
        <v>2</v>
      </c>
      <c r="J5121" t="s">
        <v>22</v>
      </c>
    </row>
    <row r="5122" spans="1:10">
      <c r="A5122">
        <v>8122531160</v>
      </c>
      <c r="B5122" t="s">
        <v>1802</v>
      </c>
      <c r="C5122">
        <v>10</v>
      </c>
      <c r="D5122">
        <v>812</v>
      </c>
      <c r="E5122">
        <v>253100</v>
      </c>
      <c r="F5122">
        <v>160</v>
      </c>
      <c r="G5122">
        <v>0</v>
      </c>
      <c r="H5122">
        <v>816</v>
      </c>
      <c r="I5122">
        <v>2</v>
      </c>
      <c r="J5122" t="s">
        <v>22</v>
      </c>
    </row>
    <row r="5123" spans="1:10">
      <c r="A5123">
        <v>8122533000</v>
      </c>
      <c r="B5123" t="s">
        <v>43</v>
      </c>
      <c r="C5123">
        <v>10</v>
      </c>
      <c r="D5123">
        <v>812</v>
      </c>
      <c r="E5123">
        <v>253300</v>
      </c>
      <c r="F5123">
        <v>0</v>
      </c>
      <c r="G5123">
        <v>0</v>
      </c>
      <c r="H5123">
        <v>812</v>
      </c>
      <c r="I5123">
        <v>2</v>
      </c>
      <c r="J5123" t="s">
        <v>22</v>
      </c>
    </row>
    <row r="5124" spans="1:10">
      <c r="A5124">
        <v>8122533800</v>
      </c>
      <c r="B5124" t="s">
        <v>43</v>
      </c>
      <c r="C5124">
        <v>10</v>
      </c>
      <c r="D5124">
        <v>812</v>
      </c>
      <c r="E5124">
        <v>253300</v>
      </c>
      <c r="F5124">
        <v>0</v>
      </c>
      <c r="G5124">
        <v>0</v>
      </c>
      <c r="H5124">
        <v>800</v>
      </c>
      <c r="I5124">
        <v>2</v>
      </c>
      <c r="J5124" t="s">
        <v>22</v>
      </c>
    </row>
    <row r="5125" spans="1:10">
      <c r="A5125">
        <v>8122533999</v>
      </c>
      <c r="B5125" t="s">
        <v>387</v>
      </c>
      <c r="C5125">
        <v>10</v>
      </c>
      <c r="D5125">
        <v>812</v>
      </c>
      <c r="E5125">
        <v>253300</v>
      </c>
      <c r="F5125">
        <v>999</v>
      </c>
      <c r="G5125">
        <v>0</v>
      </c>
      <c r="H5125">
        <v>812</v>
      </c>
      <c r="I5125">
        <v>2</v>
      </c>
      <c r="J5125" t="s">
        <v>22</v>
      </c>
    </row>
    <row r="5126" spans="1:10">
      <c r="A5126">
        <v>8122543000</v>
      </c>
      <c r="B5126" t="s">
        <v>44</v>
      </c>
      <c r="C5126">
        <v>10</v>
      </c>
      <c r="D5126">
        <v>812</v>
      </c>
      <c r="E5126">
        <v>254300</v>
      </c>
      <c r="F5126">
        <v>0</v>
      </c>
      <c r="G5126">
        <v>0</v>
      </c>
      <c r="H5126">
        <v>812</v>
      </c>
      <c r="I5126">
        <v>2</v>
      </c>
      <c r="J5126" t="s">
        <v>22</v>
      </c>
    </row>
    <row r="5127" spans="1:10">
      <c r="A5127">
        <v>8122544000</v>
      </c>
      <c r="B5127" t="s">
        <v>93</v>
      </c>
      <c r="C5127">
        <v>10</v>
      </c>
      <c r="D5127">
        <v>812</v>
      </c>
      <c r="E5127">
        <v>254410</v>
      </c>
      <c r="F5127">
        <v>0</v>
      </c>
      <c r="G5127">
        <v>0</v>
      </c>
      <c r="H5127">
        <v>812</v>
      </c>
      <c r="I5127">
        <v>2</v>
      </c>
      <c r="J5127" t="s">
        <v>22</v>
      </c>
    </row>
    <row r="5128" spans="1:10">
      <c r="A5128">
        <v>8122546000</v>
      </c>
      <c r="B5128" t="s">
        <v>60</v>
      </c>
      <c r="C5128">
        <v>10</v>
      </c>
      <c r="D5128">
        <v>812</v>
      </c>
      <c r="E5128">
        <v>254490</v>
      </c>
      <c r="F5128">
        <v>0</v>
      </c>
      <c r="G5128">
        <v>0</v>
      </c>
      <c r="H5128">
        <v>812</v>
      </c>
      <c r="I5128">
        <v>2</v>
      </c>
      <c r="J5128" t="s">
        <v>22</v>
      </c>
    </row>
    <row r="5129" spans="1:10">
      <c r="A5129">
        <v>8122546021</v>
      </c>
      <c r="B5129" t="s">
        <v>60</v>
      </c>
      <c r="C5129">
        <v>21</v>
      </c>
      <c r="D5129">
        <v>812</v>
      </c>
      <c r="E5129">
        <v>254490</v>
      </c>
      <c r="F5129">
        <v>0</v>
      </c>
      <c r="G5129">
        <v>0</v>
      </c>
      <c r="H5129">
        <v>812</v>
      </c>
      <c r="I5129">
        <v>2</v>
      </c>
      <c r="J5129" t="s">
        <v>22</v>
      </c>
    </row>
    <row r="5130" spans="1:10">
      <c r="A5130">
        <v>8122567000</v>
      </c>
      <c r="B5130" t="s">
        <v>45</v>
      </c>
      <c r="C5130">
        <v>10</v>
      </c>
      <c r="D5130">
        <v>812</v>
      </c>
      <c r="E5130">
        <v>256770</v>
      </c>
      <c r="F5130">
        <v>0</v>
      </c>
      <c r="G5130">
        <v>0</v>
      </c>
      <c r="H5130">
        <v>812</v>
      </c>
      <c r="I5130">
        <v>2</v>
      </c>
      <c r="J5130" t="s">
        <v>22</v>
      </c>
    </row>
    <row r="5131" spans="1:10">
      <c r="A5131">
        <v>8122567021</v>
      </c>
      <c r="B5131" t="s">
        <v>45</v>
      </c>
      <c r="C5131">
        <v>21</v>
      </c>
      <c r="D5131">
        <v>812</v>
      </c>
      <c r="E5131">
        <v>256770</v>
      </c>
      <c r="F5131">
        <v>0</v>
      </c>
      <c r="G5131">
        <v>0</v>
      </c>
      <c r="H5131">
        <v>812</v>
      </c>
      <c r="I5131">
        <v>4</v>
      </c>
      <c r="J5131" t="s">
        <v>22</v>
      </c>
    </row>
    <row r="5132" spans="1:10">
      <c r="A5132">
        <v>8122567087</v>
      </c>
      <c r="B5132" t="s">
        <v>45</v>
      </c>
      <c r="C5132">
        <v>87</v>
      </c>
      <c r="D5132">
        <v>812</v>
      </c>
      <c r="E5132">
        <v>256790</v>
      </c>
      <c r="F5132">
        <v>0</v>
      </c>
      <c r="G5132">
        <v>0</v>
      </c>
      <c r="H5132">
        <v>812</v>
      </c>
      <c r="I5132">
        <v>2</v>
      </c>
      <c r="J5132" t="s">
        <v>22</v>
      </c>
    </row>
    <row r="5133" spans="1:10">
      <c r="A5133">
        <v>8122567750</v>
      </c>
      <c r="B5133" t="s">
        <v>45</v>
      </c>
      <c r="C5133">
        <v>10</v>
      </c>
      <c r="D5133">
        <v>812</v>
      </c>
      <c r="E5133">
        <v>256770</v>
      </c>
      <c r="F5133">
        <v>750</v>
      </c>
      <c r="G5133">
        <v>0</v>
      </c>
      <c r="H5133">
        <v>812</v>
      </c>
      <c r="I5133">
        <v>2</v>
      </c>
      <c r="J5133" t="s">
        <v>22</v>
      </c>
    </row>
    <row r="5134" spans="1:10">
      <c r="A5134">
        <v>8122567999</v>
      </c>
      <c r="B5134" t="s">
        <v>45</v>
      </c>
      <c r="C5134">
        <v>10</v>
      </c>
      <c r="D5134">
        <v>812</v>
      </c>
      <c r="E5134">
        <v>256770</v>
      </c>
      <c r="F5134">
        <v>999</v>
      </c>
      <c r="G5134">
        <v>0</v>
      </c>
      <c r="H5134">
        <v>812</v>
      </c>
      <c r="I5134">
        <v>2</v>
      </c>
      <c r="J5134" t="s">
        <v>22</v>
      </c>
    </row>
    <row r="5135" spans="1:10">
      <c r="A5135">
        <v>8122910800</v>
      </c>
      <c r="B5135" t="s">
        <v>48</v>
      </c>
      <c r="C5135">
        <v>10</v>
      </c>
      <c r="D5135">
        <v>812</v>
      </c>
      <c r="E5135">
        <v>291000</v>
      </c>
      <c r="F5135">
        <v>0</v>
      </c>
      <c r="G5135">
        <v>0</v>
      </c>
      <c r="H5135">
        <v>800</v>
      </c>
      <c r="I5135">
        <v>2</v>
      </c>
      <c r="J5135" t="s">
        <v>22</v>
      </c>
    </row>
    <row r="5136" spans="1:10">
      <c r="A5136">
        <v>8123900086</v>
      </c>
      <c r="B5136" t="s">
        <v>1386</v>
      </c>
      <c r="C5136">
        <v>86</v>
      </c>
      <c r="D5136">
        <v>812</v>
      </c>
      <c r="E5136">
        <v>390000</v>
      </c>
      <c r="F5136">
        <v>0</v>
      </c>
      <c r="G5136">
        <v>0</v>
      </c>
      <c r="H5136">
        <v>812</v>
      </c>
      <c r="I5136">
        <v>2</v>
      </c>
      <c r="J5136" t="s">
        <v>22</v>
      </c>
    </row>
    <row r="5137" spans="1:10">
      <c r="A5137">
        <v>8123900087</v>
      </c>
      <c r="B5137" t="s">
        <v>1387</v>
      </c>
      <c r="C5137">
        <v>87</v>
      </c>
      <c r="D5137">
        <v>812</v>
      </c>
      <c r="E5137">
        <v>390000</v>
      </c>
      <c r="F5137">
        <v>0</v>
      </c>
      <c r="G5137">
        <v>0</v>
      </c>
      <c r="H5137">
        <v>812</v>
      </c>
      <c r="I5137">
        <v>2</v>
      </c>
      <c r="J5137" t="s">
        <v>22</v>
      </c>
    </row>
    <row r="5138" spans="1:10">
      <c r="A5138">
        <v>8123901087</v>
      </c>
      <c r="B5138" t="s">
        <v>1439</v>
      </c>
      <c r="C5138">
        <v>87</v>
      </c>
      <c r="D5138">
        <v>812</v>
      </c>
      <c r="E5138">
        <v>390000</v>
      </c>
      <c r="F5138">
        <v>0</v>
      </c>
      <c r="G5138">
        <v>0</v>
      </c>
      <c r="H5138">
        <v>812</v>
      </c>
      <c r="I5138">
        <v>2</v>
      </c>
      <c r="J5138" t="s">
        <v>22</v>
      </c>
    </row>
    <row r="5139" spans="1:10">
      <c r="A5139">
        <v>8123902087</v>
      </c>
      <c r="B5139" t="s">
        <v>1440</v>
      </c>
      <c r="C5139">
        <v>87</v>
      </c>
      <c r="D5139">
        <v>812</v>
      </c>
      <c r="E5139">
        <v>390000</v>
      </c>
      <c r="F5139">
        <v>0</v>
      </c>
      <c r="G5139">
        <v>0</v>
      </c>
      <c r="H5139">
        <v>812</v>
      </c>
      <c r="I5139">
        <v>2</v>
      </c>
      <c r="J5139" t="s">
        <v>22</v>
      </c>
    </row>
    <row r="5140" spans="1:10">
      <c r="A5140">
        <v>8123903087</v>
      </c>
      <c r="B5140" t="s">
        <v>1886</v>
      </c>
      <c r="C5140">
        <v>87</v>
      </c>
      <c r="D5140">
        <v>812</v>
      </c>
      <c r="E5140">
        <v>390000</v>
      </c>
      <c r="F5140">
        <v>0</v>
      </c>
      <c r="G5140">
        <v>0</v>
      </c>
      <c r="H5140">
        <v>812</v>
      </c>
      <c r="I5140">
        <v>2</v>
      </c>
      <c r="J5140" t="s">
        <v>22</v>
      </c>
    </row>
    <row r="5141" spans="1:10">
      <c r="A5141">
        <v>8123904087</v>
      </c>
      <c r="B5141" t="s">
        <v>1441</v>
      </c>
      <c r="C5141">
        <v>87</v>
      </c>
      <c r="D5141">
        <v>812</v>
      </c>
      <c r="E5141">
        <v>390000</v>
      </c>
      <c r="F5141">
        <v>0</v>
      </c>
      <c r="G5141">
        <v>0</v>
      </c>
      <c r="H5141">
        <v>812</v>
      </c>
      <c r="I5141">
        <v>2</v>
      </c>
      <c r="J5141" t="s">
        <v>22</v>
      </c>
    </row>
    <row r="5142" spans="1:10">
      <c r="A5142">
        <v>8125000000</v>
      </c>
      <c r="B5142" t="s">
        <v>49</v>
      </c>
      <c r="C5142">
        <v>10</v>
      </c>
      <c r="D5142">
        <v>812</v>
      </c>
      <c r="E5142">
        <v>500000</v>
      </c>
      <c r="F5142">
        <v>0</v>
      </c>
      <c r="G5142">
        <v>0</v>
      </c>
      <c r="H5142">
        <v>808</v>
      </c>
      <c r="I5142">
        <v>2</v>
      </c>
      <c r="J5142" t="s">
        <v>22</v>
      </c>
    </row>
    <row r="5143" spans="1:10">
      <c r="A5143">
        <v>8125000021</v>
      </c>
      <c r="B5143" t="s">
        <v>1442</v>
      </c>
      <c r="C5143">
        <v>21</v>
      </c>
      <c r="D5143">
        <v>812</v>
      </c>
      <c r="E5143">
        <v>500000</v>
      </c>
      <c r="F5143">
        <v>0</v>
      </c>
      <c r="G5143">
        <v>0</v>
      </c>
      <c r="H5143">
        <v>812</v>
      </c>
      <c r="I5143">
        <v>3</v>
      </c>
      <c r="J5143" t="s">
        <v>22</v>
      </c>
    </row>
    <row r="5144" spans="1:10">
      <c r="A5144">
        <v>8125000086</v>
      </c>
      <c r="B5144" t="s">
        <v>1443</v>
      </c>
      <c r="C5144">
        <v>86</v>
      </c>
      <c r="D5144">
        <v>812</v>
      </c>
      <c r="E5144">
        <v>500000</v>
      </c>
      <c r="F5144">
        <v>0</v>
      </c>
      <c r="G5144">
        <v>0</v>
      </c>
      <c r="H5144">
        <v>812</v>
      </c>
      <c r="I5144">
        <v>3</v>
      </c>
      <c r="J5144" t="s">
        <v>22</v>
      </c>
    </row>
    <row r="5145" spans="1:10">
      <c r="A5145">
        <v>8125000087</v>
      </c>
      <c r="B5145" t="s">
        <v>1444</v>
      </c>
      <c r="C5145">
        <v>87</v>
      </c>
      <c r="D5145">
        <v>812</v>
      </c>
      <c r="E5145">
        <v>500000</v>
      </c>
      <c r="F5145">
        <v>0</v>
      </c>
      <c r="G5145">
        <v>0</v>
      </c>
      <c r="H5145">
        <v>812</v>
      </c>
      <c r="I5145">
        <v>3</v>
      </c>
      <c r="J5145" t="s">
        <v>22</v>
      </c>
    </row>
    <row r="5146" spans="1:10">
      <c r="A5146">
        <v>8125001087</v>
      </c>
      <c r="B5146" t="s">
        <v>1445</v>
      </c>
      <c r="C5146">
        <v>87</v>
      </c>
      <c r="D5146">
        <v>812</v>
      </c>
      <c r="E5146">
        <v>500000</v>
      </c>
      <c r="F5146">
        <v>0</v>
      </c>
      <c r="G5146">
        <v>0</v>
      </c>
      <c r="H5146">
        <v>812</v>
      </c>
      <c r="I5146">
        <v>3</v>
      </c>
      <c r="J5146" t="s">
        <v>22</v>
      </c>
    </row>
    <row r="5147" spans="1:10">
      <c r="A5147">
        <v>8125002087</v>
      </c>
      <c r="B5147" t="s">
        <v>1446</v>
      </c>
      <c r="C5147">
        <v>87</v>
      </c>
      <c r="D5147">
        <v>812</v>
      </c>
      <c r="E5147">
        <v>500000</v>
      </c>
      <c r="F5147">
        <v>0</v>
      </c>
      <c r="G5147">
        <v>0</v>
      </c>
      <c r="H5147">
        <v>812</v>
      </c>
      <c r="I5147">
        <v>3</v>
      </c>
      <c r="J5147" t="s">
        <v>22</v>
      </c>
    </row>
    <row r="5148" spans="1:10">
      <c r="A5148">
        <v>8125003087</v>
      </c>
      <c r="B5148" t="s">
        <v>1887</v>
      </c>
      <c r="C5148">
        <v>87</v>
      </c>
      <c r="D5148">
        <v>812</v>
      </c>
      <c r="E5148">
        <v>500000</v>
      </c>
      <c r="F5148">
        <v>0</v>
      </c>
      <c r="G5148">
        <v>0</v>
      </c>
      <c r="H5148">
        <v>812</v>
      </c>
      <c r="I5148">
        <v>3</v>
      </c>
      <c r="J5148" t="s">
        <v>22</v>
      </c>
    </row>
    <row r="5149" spans="1:10">
      <c r="A5149">
        <v>8131100322</v>
      </c>
      <c r="B5149" t="s">
        <v>24</v>
      </c>
      <c r="C5149">
        <v>10</v>
      </c>
      <c r="D5149">
        <v>813</v>
      </c>
      <c r="E5149">
        <v>110000</v>
      </c>
      <c r="F5149">
        <v>322</v>
      </c>
      <c r="G5149">
        <v>0</v>
      </c>
      <c r="H5149">
        <v>800</v>
      </c>
      <c r="I5149">
        <v>2</v>
      </c>
      <c r="J5149" t="s">
        <v>22</v>
      </c>
    </row>
    <row r="5150" spans="1:10">
      <c r="A5150">
        <v>8131100391</v>
      </c>
      <c r="B5150" t="s">
        <v>399</v>
      </c>
      <c r="C5150">
        <v>10</v>
      </c>
      <c r="D5150">
        <v>813</v>
      </c>
      <c r="E5150">
        <v>110000</v>
      </c>
      <c r="F5150">
        <v>391</v>
      </c>
      <c r="G5150">
        <v>0</v>
      </c>
      <c r="H5150">
        <v>813</v>
      </c>
      <c r="I5150">
        <v>2</v>
      </c>
      <c r="J5150" t="s">
        <v>22</v>
      </c>
    </row>
    <row r="5151" spans="1:10">
      <c r="A5151">
        <v>8131100714</v>
      </c>
      <c r="B5151" t="s">
        <v>660</v>
      </c>
      <c r="C5151">
        <v>10</v>
      </c>
      <c r="D5151">
        <v>813</v>
      </c>
      <c r="E5151">
        <v>110000</v>
      </c>
      <c r="F5151">
        <v>714</v>
      </c>
      <c r="G5151">
        <v>1</v>
      </c>
      <c r="H5151">
        <v>813</v>
      </c>
      <c r="I5151">
        <v>2</v>
      </c>
      <c r="J5151" t="s">
        <v>22</v>
      </c>
    </row>
    <row r="5152" spans="1:10">
      <c r="A5152">
        <v>8131101322</v>
      </c>
      <c r="B5152" t="s">
        <v>76</v>
      </c>
      <c r="C5152">
        <v>10</v>
      </c>
      <c r="D5152">
        <v>813</v>
      </c>
      <c r="E5152">
        <v>110000</v>
      </c>
      <c r="F5152">
        <v>322</v>
      </c>
      <c r="G5152">
        <v>0</v>
      </c>
      <c r="H5152">
        <v>813</v>
      </c>
      <c r="I5152">
        <v>2</v>
      </c>
      <c r="J5152" t="s">
        <v>22</v>
      </c>
    </row>
    <row r="5153" spans="1:10">
      <c r="A5153">
        <v>8131101391</v>
      </c>
      <c r="B5153" t="s">
        <v>76</v>
      </c>
      <c r="C5153">
        <v>10</v>
      </c>
      <c r="D5153">
        <v>813</v>
      </c>
      <c r="E5153">
        <v>110000</v>
      </c>
      <c r="F5153">
        <v>391</v>
      </c>
      <c r="G5153">
        <v>0</v>
      </c>
      <c r="H5153">
        <v>813</v>
      </c>
      <c r="I5153">
        <v>2</v>
      </c>
      <c r="J5153" t="s">
        <v>22</v>
      </c>
    </row>
    <row r="5154" spans="1:10">
      <c r="A5154">
        <v>8131292322</v>
      </c>
      <c r="B5154" t="s">
        <v>89</v>
      </c>
      <c r="C5154">
        <v>10</v>
      </c>
      <c r="D5154">
        <v>813</v>
      </c>
      <c r="E5154">
        <v>129200</v>
      </c>
      <c r="F5154">
        <v>322</v>
      </c>
      <c r="G5154">
        <v>0</v>
      </c>
      <c r="H5154">
        <v>813</v>
      </c>
      <c r="I5154">
        <v>2</v>
      </c>
      <c r="J5154" t="s">
        <v>22</v>
      </c>
    </row>
    <row r="5155" spans="1:10">
      <c r="A5155">
        <v>8131292391</v>
      </c>
      <c r="B5155" t="s">
        <v>89</v>
      </c>
      <c r="C5155">
        <v>10</v>
      </c>
      <c r="D5155">
        <v>813</v>
      </c>
      <c r="E5155">
        <v>129200</v>
      </c>
      <c r="F5155">
        <v>391</v>
      </c>
      <c r="G5155">
        <v>0</v>
      </c>
      <c r="H5155">
        <v>813</v>
      </c>
      <c r="I5155">
        <v>2</v>
      </c>
      <c r="J5155" t="s">
        <v>22</v>
      </c>
    </row>
    <row r="5156" spans="1:10">
      <c r="A5156">
        <v>8131710391</v>
      </c>
      <c r="B5156" t="s">
        <v>841</v>
      </c>
      <c r="C5156">
        <v>10</v>
      </c>
      <c r="D5156">
        <v>813</v>
      </c>
      <c r="E5156">
        <v>171000</v>
      </c>
      <c r="F5156">
        <v>391</v>
      </c>
      <c r="G5156">
        <v>0</v>
      </c>
      <c r="H5156">
        <v>813</v>
      </c>
      <c r="I5156">
        <v>2</v>
      </c>
      <c r="J5156" t="s">
        <v>22</v>
      </c>
    </row>
    <row r="5157" spans="1:10">
      <c r="A5157">
        <v>8132190322</v>
      </c>
      <c r="B5157" t="s">
        <v>55</v>
      </c>
      <c r="C5157">
        <v>10</v>
      </c>
      <c r="D5157">
        <v>813</v>
      </c>
      <c r="E5157">
        <v>219000</v>
      </c>
      <c r="F5157">
        <v>322</v>
      </c>
      <c r="G5157">
        <v>0</v>
      </c>
      <c r="H5157">
        <v>800</v>
      </c>
      <c r="I5157">
        <v>2</v>
      </c>
      <c r="J5157" t="s">
        <v>22</v>
      </c>
    </row>
    <row r="5158" spans="1:10">
      <c r="A5158">
        <v>8132190391</v>
      </c>
      <c r="B5158" t="s">
        <v>55</v>
      </c>
      <c r="C5158">
        <v>10</v>
      </c>
      <c r="D5158">
        <v>813</v>
      </c>
      <c r="E5158">
        <v>219000</v>
      </c>
      <c r="F5158">
        <v>391</v>
      </c>
      <c r="G5158">
        <v>0</v>
      </c>
      <c r="H5158">
        <v>813</v>
      </c>
      <c r="I5158">
        <v>2</v>
      </c>
      <c r="J5158" t="s">
        <v>22</v>
      </c>
    </row>
    <row r="5159" spans="1:10">
      <c r="A5159">
        <v>8132212322</v>
      </c>
      <c r="B5159" t="s">
        <v>1808</v>
      </c>
      <c r="C5159">
        <v>10</v>
      </c>
      <c r="D5159">
        <v>813</v>
      </c>
      <c r="E5159">
        <v>221200</v>
      </c>
      <c r="F5159">
        <v>322</v>
      </c>
      <c r="G5159">
        <v>0</v>
      </c>
      <c r="H5159">
        <v>813</v>
      </c>
      <c r="I5159">
        <v>2</v>
      </c>
      <c r="J5159" t="s">
        <v>22</v>
      </c>
    </row>
    <row r="5160" spans="1:10">
      <c r="A5160">
        <v>8132212391</v>
      </c>
      <c r="B5160" t="s">
        <v>56</v>
      </c>
      <c r="C5160">
        <v>10</v>
      </c>
      <c r="D5160">
        <v>813</v>
      </c>
      <c r="E5160">
        <v>221200</v>
      </c>
      <c r="F5160">
        <v>391</v>
      </c>
      <c r="G5160">
        <v>0</v>
      </c>
      <c r="H5160">
        <v>813</v>
      </c>
      <c r="I5160">
        <v>2</v>
      </c>
      <c r="J5160" t="s">
        <v>22</v>
      </c>
    </row>
    <row r="5161" spans="1:10">
      <c r="A5161">
        <v>8132213322</v>
      </c>
      <c r="B5161" t="s">
        <v>36</v>
      </c>
      <c r="C5161">
        <v>10</v>
      </c>
      <c r="D5161">
        <v>813</v>
      </c>
      <c r="E5161">
        <v>221300</v>
      </c>
      <c r="F5161">
        <v>322</v>
      </c>
      <c r="G5161">
        <v>0</v>
      </c>
      <c r="H5161">
        <v>813</v>
      </c>
      <c r="I5161">
        <v>2</v>
      </c>
      <c r="J5161" t="s">
        <v>22</v>
      </c>
    </row>
    <row r="5162" spans="1:10">
      <c r="A5162">
        <v>8132213391</v>
      </c>
      <c r="B5162" t="s">
        <v>36</v>
      </c>
      <c r="C5162">
        <v>10</v>
      </c>
      <c r="D5162">
        <v>813</v>
      </c>
      <c r="E5162">
        <v>221300</v>
      </c>
      <c r="F5162">
        <v>391</v>
      </c>
      <c r="G5162">
        <v>0</v>
      </c>
      <c r="H5162">
        <v>813</v>
      </c>
      <c r="I5162">
        <v>2</v>
      </c>
      <c r="J5162" t="s">
        <v>22</v>
      </c>
    </row>
    <row r="5163" spans="1:10">
      <c r="A5163">
        <v>8132219391</v>
      </c>
      <c r="B5163" t="s">
        <v>84</v>
      </c>
      <c r="C5163">
        <v>10</v>
      </c>
      <c r="D5163">
        <v>813</v>
      </c>
      <c r="E5163">
        <v>221900</v>
      </c>
      <c r="F5163">
        <v>391</v>
      </c>
      <c r="G5163">
        <v>0</v>
      </c>
      <c r="H5163">
        <v>813</v>
      </c>
      <c r="I5163">
        <v>2</v>
      </c>
      <c r="J5163" t="s">
        <v>22</v>
      </c>
    </row>
    <row r="5164" spans="1:10">
      <c r="A5164">
        <v>8132219800</v>
      </c>
      <c r="B5164" t="s">
        <v>84</v>
      </c>
      <c r="C5164">
        <v>10</v>
      </c>
      <c r="D5164">
        <v>813</v>
      </c>
      <c r="E5164">
        <v>221900</v>
      </c>
      <c r="F5164">
        <v>0</v>
      </c>
      <c r="G5164">
        <v>0</v>
      </c>
      <c r="H5164">
        <v>800</v>
      </c>
      <c r="I5164">
        <v>4</v>
      </c>
      <c r="J5164" t="s">
        <v>22</v>
      </c>
    </row>
    <row r="5165" spans="1:10">
      <c r="A5165">
        <v>8132239391</v>
      </c>
      <c r="B5165" t="s">
        <v>842</v>
      </c>
      <c r="C5165">
        <v>10</v>
      </c>
      <c r="D5165">
        <v>813</v>
      </c>
      <c r="E5165">
        <v>223900</v>
      </c>
      <c r="F5165">
        <v>391</v>
      </c>
      <c r="G5165">
        <v>0</v>
      </c>
      <c r="H5165">
        <v>813</v>
      </c>
      <c r="I5165">
        <v>2</v>
      </c>
      <c r="J5165" t="s">
        <v>22</v>
      </c>
    </row>
    <row r="5166" spans="1:10">
      <c r="A5166">
        <v>8132567322</v>
      </c>
      <c r="B5166" t="s">
        <v>45</v>
      </c>
      <c r="C5166">
        <v>10</v>
      </c>
      <c r="D5166">
        <v>813</v>
      </c>
      <c r="E5166">
        <v>256770</v>
      </c>
      <c r="F5166">
        <v>322</v>
      </c>
      <c r="G5166">
        <v>0</v>
      </c>
      <c r="H5166">
        <v>813</v>
      </c>
      <c r="I5166">
        <v>2</v>
      </c>
      <c r="J5166" t="s">
        <v>22</v>
      </c>
    </row>
    <row r="5167" spans="1:10">
      <c r="A5167">
        <v>8132567391</v>
      </c>
      <c r="B5167" t="s">
        <v>1526</v>
      </c>
      <c r="C5167">
        <v>10</v>
      </c>
      <c r="D5167">
        <v>813</v>
      </c>
      <c r="E5167">
        <v>256740</v>
      </c>
      <c r="F5167">
        <v>391</v>
      </c>
      <c r="G5167">
        <v>0</v>
      </c>
      <c r="H5167">
        <v>813</v>
      </c>
      <c r="I5167">
        <v>2</v>
      </c>
      <c r="J5167" t="s">
        <v>22</v>
      </c>
    </row>
    <row r="5168" spans="1:10">
      <c r="A5168">
        <v>8132644391</v>
      </c>
      <c r="B5168" t="s">
        <v>1456</v>
      </c>
      <c r="C5168">
        <v>10</v>
      </c>
      <c r="D5168">
        <v>813</v>
      </c>
      <c r="E5168">
        <v>264400</v>
      </c>
      <c r="F5168">
        <v>391</v>
      </c>
      <c r="G5168">
        <v>0</v>
      </c>
      <c r="H5168">
        <v>813</v>
      </c>
      <c r="I5168">
        <v>3</v>
      </c>
      <c r="J5168" t="s">
        <v>22</v>
      </c>
    </row>
    <row r="5169" spans="1:10">
      <c r="A5169">
        <v>8132990391</v>
      </c>
      <c r="B5169" t="s">
        <v>786</v>
      </c>
      <c r="C5169">
        <v>10</v>
      </c>
      <c r="D5169">
        <v>813</v>
      </c>
      <c r="E5169">
        <v>299000</v>
      </c>
      <c r="F5169">
        <v>391</v>
      </c>
      <c r="G5169">
        <v>0</v>
      </c>
      <c r="H5169">
        <v>813</v>
      </c>
      <c r="I5169">
        <v>2</v>
      </c>
      <c r="J5169" t="s">
        <v>22</v>
      </c>
    </row>
    <row r="5170" spans="1:10">
      <c r="A5170">
        <v>8133910391</v>
      </c>
      <c r="B5170" t="s">
        <v>845</v>
      </c>
      <c r="C5170">
        <v>10</v>
      </c>
      <c r="D5170">
        <v>813</v>
      </c>
      <c r="E5170">
        <v>391000</v>
      </c>
      <c r="F5170">
        <v>391</v>
      </c>
      <c r="G5170">
        <v>0</v>
      </c>
      <c r="H5170">
        <v>813</v>
      </c>
      <c r="I5170">
        <v>2</v>
      </c>
      <c r="J5170" t="s">
        <v>22</v>
      </c>
    </row>
    <row r="5171" spans="1:10">
      <c r="A5171">
        <v>8134310391</v>
      </c>
      <c r="B5171" t="s">
        <v>84</v>
      </c>
      <c r="C5171">
        <v>10</v>
      </c>
      <c r="D5171">
        <v>813</v>
      </c>
      <c r="E5171">
        <v>431000</v>
      </c>
      <c r="F5171">
        <v>391</v>
      </c>
      <c r="G5171">
        <v>0</v>
      </c>
      <c r="H5171">
        <v>813</v>
      </c>
      <c r="I5171">
        <v>2</v>
      </c>
      <c r="J5171" t="s">
        <v>22</v>
      </c>
    </row>
    <row r="5172" spans="1:10">
      <c r="A5172">
        <v>8151100341</v>
      </c>
      <c r="B5172" t="s">
        <v>24</v>
      </c>
      <c r="C5172">
        <v>27</v>
      </c>
      <c r="D5172">
        <v>815</v>
      </c>
      <c r="E5172">
        <v>110000</v>
      </c>
      <c r="F5172">
        <v>341</v>
      </c>
      <c r="G5172">
        <v>0</v>
      </c>
      <c r="H5172">
        <v>815</v>
      </c>
      <c r="I5172">
        <v>2</v>
      </c>
      <c r="J5172" t="s">
        <v>22</v>
      </c>
    </row>
    <row r="5173" spans="1:10">
      <c r="A5173">
        <v>8151100345</v>
      </c>
      <c r="B5173" t="s">
        <v>24</v>
      </c>
      <c r="C5173">
        <v>10</v>
      </c>
      <c r="D5173">
        <v>815</v>
      </c>
      <c r="E5173">
        <v>110000</v>
      </c>
      <c r="F5173">
        <v>345</v>
      </c>
      <c r="G5173">
        <v>0</v>
      </c>
      <c r="H5173">
        <v>815</v>
      </c>
      <c r="I5173">
        <v>2</v>
      </c>
      <c r="J5173" t="s">
        <v>22</v>
      </c>
    </row>
    <row r="5174" spans="1:10">
      <c r="A5174">
        <v>8151100347</v>
      </c>
      <c r="B5174" t="s">
        <v>897</v>
      </c>
      <c r="C5174">
        <v>27</v>
      </c>
      <c r="D5174">
        <v>815</v>
      </c>
      <c r="E5174">
        <v>110000</v>
      </c>
      <c r="F5174">
        <v>347</v>
      </c>
      <c r="G5174">
        <v>0</v>
      </c>
      <c r="H5174">
        <v>815</v>
      </c>
      <c r="I5174">
        <v>2</v>
      </c>
      <c r="J5174" t="s">
        <v>22</v>
      </c>
    </row>
    <row r="5175" spans="1:10">
      <c r="A5175">
        <v>8151100714</v>
      </c>
      <c r="B5175" t="s">
        <v>660</v>
      </c>
      <c r="C5175">
        <v>10</v>
      </c>
      <c r="D5175">
        <v>815</v>
      </c>
      <c r="E5175">
        <v>110000</v>
      </c>
      <c r="F5175">
        <v>714</v>
      </c>
      <c r="G5175">
        <v>1</v>
      </c>
      <c r="H5175">
        <v>815</v>
      </c>
      <c r="I5175">
        <v>2</v>
      </c>
      <c r="J5175" t="s">
        <v>22</v>
      </c>
    </row>
    <row r="5176" spans="1:10">
      <c r="A5176">
        <v>8151100750</v>
      </c>
      <c r="B5176" t="s">
        <v>125</v>
      </c>
      <c r="C5176">
        <v>10</v>
      </c>
      <c r="D5176">
        <v>815</v>
      </c>
      <c r="E5176">
        <v>110000</v>
      </c>
      <c r="F5176">
        <v>750</v>
      </c>
      <c r="G5176">
        <v>0</v>
      </c>
      <c r="H5176">
        <v>815</v>
      </c>
      <c r="I5176">
        <v>2</v>
      </c>
      <c r="J5176" t="s">
        <v>22</v>
      </c>
    </row>
    <row r="5177" spans="1:10">
      <c r="A5177">
        <v>8151200345</v>
      </c>
      <c r="B5177" t="s">
        <v>63</v>
      </c>
      <c r="C5177">
        <v>10</v>
      </c>
      <c r="D5177">
        <v>815</v>
      </c>
      <c r="E5177">
        <v>120000</v>
      </c>
      <c r="F5177">
        <v>345</v>
      </c>
      <c r="G5177">
        <v>0</v>
      </c>
      <c r="H5177">
        <v>815</v>
      </c>
      <c r="I5177">
        <v>2</v>
      </c>
      <c r="J5177" t="s">
        <v>22</v>
      </c>
    </row>
    <row r="5178" spans="1:10">
      <c r="A5178">
        <v>8151240345</v>
      </c>
      <c r="B5178" t="s">
        <v>28</v>
      </c>
      <c r="C5178">
        <v>10</v>
      </c>
      <c r="D5178">
        <v>815</v>
      </c>
      <c r="E5178">
        <v>124000</v>
      </c>
      <c r="F5178">
        <v>345</v>
      </c>
      <c r="G5178">
        <v>0</v>
      </c>
      <c r="H5178">
        <v>815</v>
      </c>
      <c r="I5178">
        <v>2</v>
      </c>
      <c r="J5178" t="s">
        <v>22</v>
      </c>
    </row>
    <row r="5179" spans="1:10">
      <c r="A5179">
        <v>8151382111</v>
      </c>
      <c r="B5179" t="s">
        <v>800</v>
      </c>
      <c r="C5179">
        <v>27</v>
      </c>
      <c r="D5179">
        <v>815</v>
      </c>
      <c r="E5179">
        <v>138200</v>
      </c>
      <c r="F5179">
        <v>11</v>
      </c>
      <c r="G5179">
        <v>0</v>
      </c>
      <c r="H5179">
        <v>815</v>
      </c>
      <c r="I5179">
        <v>2</v>
      </c>
      <c r="J5179" t="s">
        <v>22</v>
      </c>
    </row>
    <row r="5180" spans="1:10">
      <c r="A5180">
        <v>8151382119</v>
      </c>
      <c r="B5180" t="s">
        <v>800</v>
      </c>
      <c r="C5180">
        <v>27</v>
      </c>
      <c r="D5180">
        <v>815</v>
      </c>
      <c r="E5180">
        <v>138200</v>
      </c>
      <c r="F5180">
        <v>19</v>
      </c>
      <c r="G5180">
        <v>0</v>
      </c>
      <c r="H5180">
        <v>815</v>
      </c>
      <c r="I5180">
        <v>2</v>
      </c>
      <c r="J5180" t="s">
        <v>22</v>
      </c>
    </row>
    <row r="5181" spans="1:10">
      <c r="A5181">
        <v>8151382341</v>
      </c>
      <c r="B5181" t="s">
        <v>800</v>
      </c>
      <c r="C5181">
        <v>27</v>
      </c>
      <c r="D5181">
        <v>815</v>
      </c>
      <c r="E5181">
        <v>138200</v>
      </c>
      <c r="F5181">
        <v>341</v>
      </c>
      <c r="G5181">
        <v>0</v>
      </c>
      <c r="H5181">
        <v>815</v>
      </c>
      <c r="I5181">
        <v>2</v>
      </c>
      <c r="J5181" t="s">
        <v>22</v>
      </c>
    </row>
    <row r="5182" spans="1:10">
      <c r="A5182">
        <v>8151520111</v>
      </c>
      <c r="B5182" t="s">
        <v>78</v>
      </c>
      <c r="C5182">
        <v>27</v>
      </c>
      <c r="D5182">
        <v>815</v>
      </c>
      <c r="E5182">
        <v>152000</v>
      </c>
      <c r="F5182">
        <v>11</v>
      </c>
      <c r="G5182">
        <v>0</v>
      </c>
      <c r="H5182">
        <v>815</v>
      </c>
      <c r="I5182">
        <v>2</v>
      </c>
      <c r="J5182" t="s">
        <v>22</v>
      </c>
    </row>
    <row r="5183" spans="1:10">
      <c r="A5183">
        <v>8151520119</v>
      </c>
      <c r="B5183" t="s">
        <v>78</v>
      </c>
      <c r="C5183">
        <v>27</v>
      </c>
      <c r="D5183">
        <v>815</v>
      </c>
      <c r="E5183">
        <v>152000</v>
      </c>
      <c r="F5183">
        <v>19</v>
      </c>
      <c r="G5183">
        <v>0</v>
      </c>
      <c r="H5183">
        <v>815</v>
      </c>
      <c r="I5183">
        <v>2</v>
      </c>
      <c r="J5183" t="s">
        <v>22</v>
      </c>
    </row>
    <row r="5184" spans="1:10">
      <c r="A5184">
        <v>8151520341</v>
      </c>
      <c r="B5184" t="s">
        <v>78</v>
      </c>
      <c r="C5184">
        <v>27</v>
      </c>
      <c r="D5184">
        <v>815</v>
      </c>
      <c r="E5184">
        <v>152000</v>
      </c>
      <c r="F5184">
        <v>341</v>
      </c>
      <c r="G5184">
        <v>0</v>
      </c>
      <c r="H5184">
        <v>815</v>
      </c>
      <c r="I5184">
        <v>2</v>
      </c>
      <c r="J5184" t="s">
        <v>22</v>
      </c>
    </row>
    <row r="5185" spans="1:10">
      <c r="A5185">
        <v>8151520347</v>
      </c>
      <c r="B5185" t="s">
        <v>78</v>
      </c>
      <c r="C5185">
        <v>27</v>
      </c>
      <c r="D5185">
        <v>815</v>
      </c>
      <c r="E5185">
        <v>152000</v>
      </c>
      <c r="F5185">
        <v>347</v>
      </c>
      <c r="G5185">
        <v>0</v>
      </c>
      <c r="H5185">
        <v>815</v>
      </c>
      <c r="I5185">
        <v>2</v>
      </c>
      <c r="J5185" t="s">
        <v>22</v>
      </c>
    </row>
    <row r="5186" spans="1:10">
      <c r="A5186">
        <v>8151530119</v>
      </c>
      <c r="B5186" t="s">
        <v>388</v>
      </c>
      <c r="C5186">
        <v>27</v>
      </c>
      <c r="D5186">
        <v>815</v>
      </c>
      <c r="E5186">
        <v>153000</v>
      </c>
      <c r="F5186">
        <v>19</v>
      </c>
      <c r="G5186">
        <v>0</v>
      </c>
      <c r="H5186">
        <v>162</v>
      </c>
      <c r="I5186">
        <v>2</v>
      </c>
      <c r="J5186" t="s">
        <v>22</v>
      </c>
    </row>
    <row r="5187" spans="1:10">
      <c r="A5187">
        <v>8151550119</v>
      </c>
      <c r="B5187" t="s">
        <v>127</v>
      </c>
      <c r="C5187">
        <v>27</v>
      </c>
      <c r="D5187">
        <v>815</v>
      </c>
      <c r="E5187">
        <v>155000</v>
      </c>
      <c r="F5187">
        <v>19</v>
      </c>
      <c r="G5187">
        <v>0</v>
      </c>
      <c r="H5187">
        <v>815</v>
      </c>
      <c r="I5187">
        <v>2</v>
      </c>
      <c r="J5187" t="s">
        <v>22</v>
      </c>
    </row>
    <row r="5188" spans="1:10">
      <c r="A5188">
        <v>8151560341</v>
      </c>
      <c r="B5188" t="s">
        <v>389</v>
      </c>
      <c r="C5188">
        <v>27</v>
      </c>
      <c r="D5188">
        <v>815</v>
      </c>
      <c r="E5188">
        <v>156000</v>
      </c>
      <c r="F5188">
        <v>341</v>
      </c>
      <c r="G5188">
        <v>0</v>
      </c>
      <c r="H5188">
        <v>815</v>
      </c>
      <c r="I5188">
        <v>2</v>
      </c>
      <c r="J5188" t="s">
        <v>22</v>
      </c>
    </row>
    <row r="5189" spans="1:10">
      <c r="A5189">
        <v>8151561111</v>
      </c>
      <c r="B5189" t="s">
        <v>121</v>
      </c>
      <c r="C5189">
        <v>27</v>
      </c>
      <c r="D5189">
        <v>815</v>
      </c>
      <c r="E5189">
        <v>156100</v>
      </c>
      <c r="F5189">
        <v>11</v>
      </c>
      <c r="G5189">
        <v>0</v>
      </c>
      <c r="H5189">
        <v>815</v>
      </c>
      <c r="I5189">
        <v>2</v>
      </c>
      <c r="J5189" t="s">
        <v>22</v>
      </c>
    </row>
    <row r="5190" spans="1:10">
      <c r="A5190">
        <v>8151561119</v>
      </c>
      <c r="B5190" t="s">
        <v>121</v>
      </c>
      <c r="C5190">
        <v>27</v>
      </c>
      <c r="D5190">
        <v>815</v>
      </c>
      <c r="E5190">
        <v>156100</v>
      </c>
      <c r="F5190">
        <v>19</v>
      </c>
      <c r="G5190">
        <v>0</v>
      </c>
      <c r="H5190">
        <v>815</v>
      </c>
      <c r="I5190">
        <v>2</v>
      </c>
      <c r="J5190" t="s">
        <v>22</v>
      </c>
    </row>
    <row r="5191" spans="1:10">
      <c r="A5191">
        <v>8151561341</v>
      </c>
      <c r="B5191" t="s">
        <v>121</v>
      </c>
      <c r="C5191">
        <v>27</v>
      </c>
      <c r="D5191">
        <v>815</v>
      </c>
      <c r="E5191">
        <v>156100</v>
      </c>
      <c r="F5191">
        <v>341</v>
      </c>
      <c r="G5191">
        <v>0</v>
      </c>
      <c r="H5191">
        <v>815</v>
      </c>
      <c r="I5191">
        <v>2</v>
      </c>
      <c r="J5191" t="s">
        <v>22</v>
      </c>
    </row>
    <row r="5192" spans="1:10">
      <c r="A5192">
        <v>8151561750</v>
      </c>
      <c r="B5192" t="s">
        <v>1447</v>
      </c>
      <c r="C5192">
        <v>27</v>
      </c>
      <c r="D5192">
        <v>815</v>
      </c>
      <c r="E5192">
        <v>156100</v>
      </c>
      <c r="F5192">
        <v>750</v>
      </c>
      <c r="G5192">
        <v>0</v>
      </c>
      <c r="H5192">
        <v>815</v>
      </c>
      <c r="I5192">
        <v>2</v>
      </c>
      <c r="J5192" t="s">
        <v>22</v>
      </c>
    </row>
    <row r="5193" spans="1:10">
      <c r="A5193">
        <v>8151562111</v>
      </c>
      <c r="B5193" t="s">
        <v>390</v>
      </c>
      <c r="C5193">
        <v>27</v>
      </c>
      <c r="D5193">
        <v>815</v>
      </c>
      <c r="E5193">
        <v>156200</v>
      </c>
      <c r="F5193">
        <v>11</v>
      </c>
      <c r="G5193">
        <v>0</v>
      </c>
      <c r="H5193">
        <v>815</v>
      </c>
      <c r="I5193">
        <v>2</v>
      </c>
      <c r="J5193" t="s">
        <v>22</v>
      </c>
    </row>
    <row r="5194" spans="1:10">
      <c r="A5194">
        <v>8151562119</v>
      </c>
      <c r="B5194" t="s">
        <v>390</v>
      </c>
      <c r="C5194">
        <v>27</v>
      </c>
      <c r="D5194">
        <v>815</v>
      </c>
      <c r="E5194">
        <v>156200</v>
      </c>
      <c r="F5194">
        <v>19</v>
      </c>
      <c r="G5194">
        <v>0</v>
      </c>
      <c r="H5194">
        <v>815</v>
      </c>
      <c r="I5194">
        <v>2</v>
      </c>
      <c r="J5194" t="s">
        <v>22</v>
      </c>
    </row>
    <row r="5195" spans="1:10">
      <c r="A5195">
        <v>8151566111</v>
      </c>
      <c r="B5195" t="s">
        <v>33</v>
      </c>
      <c r="C5195">
        <v>27</v>
      </c>
      <c r="D5195">
        <v>815</v>
      </c>
      <c r="E5195">
        <v>156600</v>
      </c>
      <c r="F5195">
        <v>11</v>
      </c>
      <c r="G5195">
        <v>0</v>
      </c>
      <c r="H5195">
        <v>815</v>
      </c>
      <c r="I5195">
        <v>2</v>
      </c>
      <c r="J5195" t="s">
        <v>22</v>
      </c>
    </row>
    <row r="5196" spans="1:10">
      <c r="A5196">
        <v>8151566119</v>
      </c>
      <c r="B5196" t="s">
        <v>33</v>
      </c>
      <c r="C5196">
        <v>27</v>
      </c>
      <c r="D5196">
        <v>815</v>
      </c>
      <c r="E5196">
        <v>156600</v>
      </c>
      <c r="F5196">
        <v>19</v>
      </c>
      <c r="G5196">
        <v>0</v>
      </c>
      <c r="H5196">
        <v>815</v>
      </c>
      <c r="I5196">
        <v>2</v>
      </c>
      <c r="J5196" t="s">
        <v>22</v>
      </c>
    </row>
    <row r="5197" spans="1:10">
      <c r="A5197">
        <v>8151566341</v>
      </c>
      <c r="B5197" t="s">
        <v>33</v>
      </c>
      <c r="C5197">
        <v>27</v>
      </c>
      <c r="D5197">
        <v>815</v>
      </c>
      <c r="E5197">
        <v>156600</v>
      </c>
      <c r="F5197">
        <v>341</v>
      </c>
      <c r="G5197">
        <v>0</v>
      </c>
      <c r="H5197">
        <v>815</v>
      </c>
      <c r="I5197">
        <v>2</v>
      </c>
      <c r="J5197" t="s">
        <v>22</v>
      </c>
    </row>
    <row r="5198" spans="1:10">
      <c r="A5198">
        <v>8151566347</v>
      </c>
      <c r="B5198" t="s">
        <v>33</v>
      </c>
      <c r="C5198">
        <v>27</v>
      </c>
      <c r="D5198">
        <v>815</v>
      </c>
      <c r="E5198">
        <v>156600</v>
      </c>
      <c r="F5198">
        <v>347</v>
      </c>
      <c r="G5198">
        <v>0</v>
      </c>
      <c r="H5198">
        <v>815</v>
      </c>
      <c r="I5198">
        <v>2</v>
      </c>
      <c r="J5198" t="s">
        <v>22</v>
      </c>
    </row>
    <row r="5199" spans="1:10">
      <c r="A5199">
        <v>8151567111</v>
      </c>
      <c r="B5199" t="s">
        <v>139</v>
      </c>
      <c r="C5199">
        <v>27</v>
      </c>
      <c r="D5199">
        <v>815</v>
      </c>
      <c r="E5199">
        <v>156700</v>
      </c>
      <c r="F5199">
        <v>11</v>
      </c>
      <c r="G5199">
        <v>0</v>
      </c>
      <c r="H5199">
        <v>815</v>
      </c>
      <c r="I5199">
        <v>2</v>
      </c>
      <c r="J5199" t="s">
        <v>22</v>
      </c>
    </row>
    <row r="5200" spans="1:10">
      <c r="A5200">
        <v>8151567119</v>
      </c>
      <c r="B5200" t="s">
        <v>139</v>
      </c>
      <c r="C5200">
        <v>27</v>
      </c>
      <c r="D5200">
        <v>815</v>
      </c>
      <c r="E5200">
        <v>156700</v>
      </c>
      <c r="F5200">
        <v>19</v>
      </c>
      <c r="G5200">
        <v>0</v>
      </c>
      <c r="H5200">
        <v>815</v>
      </c>
      <c r="I5200">
        <v>2</v>
      </c>
      <c r="J5200" t="s">
        <v>22</v>
      </c>
    </row>
    <row r="5201" spans="1:10">
      <c r="A5201">
        <v>8151567341</v>
      </c>
      <c r="B5201" t="s">
        <v>139</v>
      </c>
      <c r="C5201">
        <v>27</v>
      </c>
      <c r="D5201">
        <v>815</v>
      </c>
      <c r="E5201">
        <v>156700</v>
      </c>
      <c r="F5201">
        <v>341</v>
      </c>
      <c r="G5201">
        <v>0</v>
      </c>
      <c r="H5201">
        <v>815</v>
      </c>
      <c r="I5201">
        <v>2</v>
      </c>
      <c r="J5201" t="s">
        <v>22</v>
      </c>
    </row>
    <row r="5202" spans="1:10">
      <c r="A5202">
        <v>8151570119</v>
      </c>
      <c r="B5202" t="s">
        <v>128</v>
      </c>
      <c r="C5202">
        <v>27</v>
      </c>
      <c r="D5202">
        <v>815</v>
      </c>
      <c r="E5202">
        <v>157000</v>
      </c>
      <c r="F5202">
        <v>19</v>
      </c>
      <c r="G5202">
        <v>0</v>
      </c>
      <c r="H5202">
        <v>815</v>
      </c>
      <c r="I5202">
        <v>2</v>
      </c>
      <c r="J5202" t="s">
        <v>22</v>
      </c>
    </row>
    <row r="5203" spans="1:10">
      <c r="A5203">
        <v>8151580111</v>
      </c>
      <c r="B5203" t="s">
        <v>79</v>
      </c>
      <c r="C5203">
        <v>27</v>
      </c>
      <c r="D5203">
        <v>815</v>
      </c>
      <c r="E5203">
        <v>158000</v>
      </c>
      <c r="F5203">
        <v>11</v>
      </c>
      <c r="G5203">
        <v>0</v>
      </c>
      <c r="H5203">
        <v>815</v>
      </c>
      <c r="I5203">
        <v>2</v>
      </c>
      <c r="J5203" t="s">
        <v>22</v>
      </c>
    </row>
    <row r="5204" spans="1:10">
      <c r="A5204">
        <v>8151580119</v>
      </c>
      <c r="B5204" t="s">
        <v>140</v>
      </c>
      <c r="C5204">
        <v>27</v>
      </c>
      <c r="D5204">
        <v>815</v>
      </c>
      <c r="E5204">
        <v>158000</v>
      </c>
      <c r="F5204">
        <v>19</v>
      </c>
      <c r="G5204">
        <v>0</v>
      </c>
      <c r="H5204">
        <v>815</v>
      </c>
      <c r="I5204">
        <v>2</v>
      </c>
      <c r="J5204" t="s">
        <v>22</v>
      </c>
    </row>
    <row r="5205" spans="1:10">
      <c r="A5205">
        <v>8151580341</v>
      </c>
      <c r="B5205" t="s">
        <v>79</v>
      </c>
      <c r="C5205">
        <v>27</v>
      </c>
      <c r="D5205">
        <v>815</v>
      </c>
      <c r="E5205">
        <v>158000</v>
      </c>
      <c r="F5205">
        <v>341</v>
      </c>
      <c r="G5205">
        <v>0</v>
      </c>
      <c r="H5205">
        <v>815</v>
      </c>
      <c r="I5205">
        <v>2</v>
      </c>
      <c r="J5205" t="s">
        <v>22</v>
      </c>
    </row>
    <row r="5206" spans="1:10">
      <c r="A5206">
        <v>8151580347</v>
      </c>
      <c r="B5206" t="s">
        <v>391</v>
      </c>
      <c r="C5206">
        <v>27</v>
      </c>
      <c r="D5206">
        <v>815</v>
      </c>
      <c r="E5206">
        <v>158000</v>
      </c>
      <c r="F5206">
        <v>347</v>
      </c>
      <c r="G5206">
        <v>0</v>
      </c>
      <c r="H5206">
        <v>815</v>
      </c>
      <c r="I5206">
        <v>2</v>
      </c>
      <c r="J5206" t="s">
        <v>22</v>
      </c>
    </row>
    <row r="5207" spans="1:10">
      <c r="A5207">
        <v>8151580750</v>
      </c>
      <c r="B5207" t="s">
        <v>79</v>
      </c>
      <c r="C5207">
        <v>10</v>
      </c>
      <c r="D5207">
        <v>815</v>
      </c>
      <c r="E5207">
        <v>158000</v>
      </c>
      <c r="F5207">
        <v>750</v>
      </c>
      <c r="G5207">
        <v>0</v>
      </c>
      <c r="H5207">
        <v>815</v>
      </c>
      <c r="I5207">
        <v>2</v>
      </c>
      <c r="J5207" t="s">
        <v>22</v>
      </c>
    </row>
    <row r="5208" spans="1:10">
      <c r="A5208">
        <v>8151591111</v>
      </c>
      <c r="B5208" t="s">
        <v>71</v>
      </c>
      <c r="C5208">
        <v>27</v>
      </c>
      <c r="D5208">
        <v>815</v>
      </c>
      <c r="E5208">
        <v>159100</v>
      </c>
      <c r="F5208">
        <v>11</v>
      </c>
      <c r="G5208">
        <v>0</v>
      </c>
      <c r="H5208">
        <v>815</v>
      </c>
      <c r="I5208">
        <v>2</v>
      </c>
      <c r="J5208" t="s">
        <v>22</v>
      </c>
    </row>
    <row r="5209" spans="1:10">
      <c r="A5209">
        <v>8151591119</v>
      </c>
      <c r="B5209" t="s">
        <v>71</v>
      </c>
      <c r="C5209">
        <v>27</v>
      </c>
      <c r="D5209">
        <v>815</v>
      </c>
      <c r="E5209">
        <v>159100</v>
      </c>
      <c r="F5209">
        <v>19</v>
      </c>
      <c r="G5209">
        <v>0</v>
      </c>
      <c r="H5209">
        <v>815</v>
      </c>
      <c r="I5209">
        <v>3</v>
      </c>
      <c r="J5209" t="s">
        <v>22</v>
      </c>
    </row>
    <row r="5210" spans="1:10">
      <c r="A5210">
        <v>8151591341</v>
      </c>
      <c r="B5210" t="s">
        <v>80</v>
      </c>
      <c r="C5210">
        <v>27</v>
      </c>
      <c r="D5210">
        <v>815</v>
      </c>
      <c r="E5210">
        <v>159100</v>
      </c>
      <c r="F5210">
        <v>341</v>
      </c>
      <c r="G5210">
        <v>0</v>
      </c>
      <c r="H5210">
        <v>815</v>
      </c>
      <c r="I5210">
        <v>2</v>
      </c>
      <c r="J5210" t="s">
        <v>22</v>
      </c>
    </row>
    <row r="5211" spans="1:10">
      <c r="A5211">
        <v>8151591347</v>
      </c>
      <c r="B5211" t="s">
        <v>71</v>
      </c>
      <c r="C5211">
        <v>27</v>
      </c>
      <c r="D5211">
        <v>815</v>
      </c>
      <c r="E5211">
        <v>159100</v>
      </c>
      <c r="F5211">
        <v>347</v>
      </c>
      <c r="G5211">
        <v>0</v>
      </c>
      <c r="H5211">
        <v>815</v>
      </c>
      <c r="I5211">
        <v>2</v>
      </c>
      <c r="J5211" t="s">
        <v>22</v>
      </c>
    </row>
    <row r="5212" spans="1:10">
      <c r="A5212">
        <v>8151592111</v>
      </c>
      <c r="B5212" t="s">
        <v>392</v>
      </c>
      <c r="C5212">
        <v>27</v>
      </c>
      <c r="D5212">
        <v>815</v>
      </c>
      <c r="E5212">
        <v>159200</v>
      </c>
      <c r="F5212">
        <v>11</v>
      </c>
      <c r="G5212">
        <v>1</v>
      </c>
      <c r="H5212">
        <v>815</v>
      </c>
      <c r="I5212">
        <v>2</v>
      </c>
      <c r="J5212" t="s">
        <v>22</v>
      </c>
    </row>
    <row r="5213" spans="1:10">
      <c r="A5213">
        <v>8151592341</v>
      </c>
      <c r="B5213" t="s">
        <v>832</v>
      </c>
      <c r="C5213">
        <v>27</v>
      </c>
      <c r="D5213">
        <v>815</v>
      </c>
      <c r="E5213">
        <v>159200</v>
      </c>
      <c r="F5213">
        <v>341</v>
      </c>
      <c r="G5213">
        <v>0</v>
      </c>
      <c r="H5213">
        <v>815</v>
      </c>
      <c r="I5213">
        <v>2</v>
      </c>
      <c r="J5213" t="s">
        <v>22</v>
      </c>
    </row>
    <row r="5214" spans="1:10">
      <c r="A5214">
        <v>8151592347</v>
      </c>
      <c r="B5214" t="s">
        <v>833</v>
      </c>
      <c r="C5214">
        <v>27</v>
      </c>
      <c r="D5214">
        <v>815</v>
      </c>
      <c r="E5214">
        <v>159200</v>
      </c>
      <c r="F5214">
        <v>347</v>
      </c>
      <c r="G5214">
        <v>0</v>
      </c>
      <c r="H5214">
        <v>815</v>
      </c>
      <c r="I5214">
        <v>2</v>
      </c>
      <c r="J5214" t="s">
        <v>22</v>
      </c>
    </row>
    <row r="5215" spans="1:10">
      <c r="A5215">
        <v>8151593111</v>
      </c>
      <c r="B5215" t="s">
        <v>1403</v>
      </c>
      <c r="C5215">
        <v>27</v>
      </c>
      <c r="D5215">
        <v>815</v>
      </c>
      <c r="E5215">
        <v>159300</v>
      </c>
      <c r="F5215">
        <v>11</v>
      </c>
      <c r="G5215">
        <v>0</v>
      </c>
      <c r="H5215">
        <v>815</v>
      </c>
      <c r="I5215">
        <v>3</v>
      </c>
      <c r="J5215" t="s">
        <v>22</v>
      </c>
    </row>
    <row r="5216" spans="1:10">
      <c r="A5216">
        <v>8151593119</v>
      </c>
      <c r="B5216" t="s">
        <v>834</v>
      </c>
      <c r="C5216">
        <v>27</v>
      </c>
      <c r="D5216">
        <v>815</v>
      </c>
      <c r="E5216">
        <v>159300</v>
      </c>
      <c r="F5216">
        <v>19</v>
      </c>
      <c r="G5216">
        <v>0</v>
      </c>
      <c r="H5216">
        <v>815</v>
      </c>
      <c r="I5216">
        <v>3</v>
      </c>
      <c r="J5216" t="s">
        <v>22</v>
      </c>
    </row>
    <row r="5217" spans="1:10">
      <c r="A5217">
        <v>8151593341</v>
      </c>
      <c r="B5217" t="s">
        <v>834</v>
      </c>
      <c r="C5217">
        <v>27</v>
      </c>
      <c r="D5217">
        <v>815</v>
      </c>
      <c r="E5217">
        <v>159300</v>
      </c>
      <c r="F5217">
        <v>341</v>
      </c>
      <c r="G5217">
        <v>0</v>
      </c>
      <c r="H5217">
        <v>815</v>
      </c>
      <c r="I5217">
        <v>2</v>
      </c>
      <c r="J5217" t="s">
        <v>22</v>
      </c>
    </row>
    <row r="5218" spans="1:10">
      <c r="A5218">
        <v>8151594111</v>
      </c>
      <c r="B5218" t="s">
        <v>1388</v>
      </c>
      <c r="C5218">
        <v>27</v>
      </c>
      <c r="D5218">
        <v>815</v>
      </c>
      <c r="E5218">
        <v>159100</v>
      </c>
      <c r="F5218">
        <v>11</v>
      </c>
      <c r="G5218">
        <v>1</v>
      </c>
      <c r="H5218">
        <v>815</v>
      </c>
      <c r="I5218">
        <v>2</v>
      </c>
      <c r="J5218" t="s">
        <v>22</v>
      </c>
    </row>
    <row r="5219" spans="1:10">
      <c r="A5219">
        <v>8151710335</v>
      </c>
      <c r="B5219" t="s">
        <v>446</v>
      </c>
      <c r="C5219">
        <v>10</v>
      </c>
      <c r="D5219">
        <v>815</v>
      </c>
      <c r="E5219">
        <v>171000</v>
      </c>
      <c r="F5219">
        <v>335</v>
      </c>
      <c r="G5219">
        <v>0</v>
      </c>
      <c r="H5219">
        <v>815</v>
      </c>
      <c r="I5219">
        <v>2</v>
      </c>
      <c r="J5219" t="s">
        <v>22</v>
      </c>
    </row>
    <row r="5220" spans="1:10">
      <c r="A5220">
        <v>8151710750</v>
      </c>
      <c r="B5220" t="s">
        <v>446</v>
      </c>
      <c r="C5220">
        <v>10</v>
      </c>
      <c r="D5220">
        <v>815</v>
      </c>
      <c r="E5220">
        <v>171000</v>
      </c>
      <c r="F5220">
        <v>750</v>
      </c>
      <c r="G5220">
        <v>0</v>
      </c>
      <c r="H5220">
        <v>815</v>
      </c>
      <c r="I5220">
        <v>2</v>
      </c>
      <c r="J5220" t="s">
        <v>22</v>
      </c>
    </row>
    <row r="5221" spans="1:10">
      <c r="A5221">
        <v>8151741119</v>
      </c>
      <c r="B5221" t="s">
        <v>237</v>
      </c>
      <c r="C5221">
        <v>27</v>
      </c>
      <c r="D5221">
        <v>815</v>
      </c>
      <c r="E5221">
        <v>174100</v>
      </c>
      <c r="F5221">
        <v>19</v>
      </c>
      <c r="G5221">
        <v>0</v>
      </c>
      <c r="H5221">
        <v>815</v>
      </c>
      <c r="I5221">
        <v>2</v>
      </c>
      <c r="J5221" t="s">
        <v>22</v>
      </c>
    </row>
    <row r="5222" spans="1:10">
      <c r="A5222">
        <v>8151741341</v>
      </c>
      <c r="B5222" t="s">
        <v>237</v>
      </c>
      <c r="C5222">
        <v>27</v>
      </c>
      <c r="D5222">
        <v>815</v>
      </c>
      <c r="E5222">
        <v>174100</v>
      </c>
      <c r="F5222">
        <v>341</v>
      </c>
      <c r="G5222">
        <v>0</v>
      </c>
      <c r="H5222">
        <v>815</v>
      </c>
      <c r="I5222">
        <v>2</v>
      </c>
      <c r="J5222" t="s">
        <v>22</v>
      </c>
    </row>
    <row r="5223" spans="1:10">
      <c r="A5223">
        <v>8152120111</v>
      </c>
      <c r="B5223" t="s">
        <v>83</v>
      </c>
      <c r="C5223">
        <v>27</v>
      </c>
      <c r="D5223">
        <v>815</v>
      </c>
      <c r="E5223">
        <v>212000</v>
      </c>
      <c r="F5223">
        <v>11</v>
      </c>
      <c r="G5223">
        <v>0</v>
      </c>
      <c r="H5223">
        <v>815</v>
      </c>
      <c r="I5223">
        <v>2</v>
      </c>
      <c r="J5223" t="s">
        <v>22</v>
      </c>
    </row>
    <row r="5224" spans="1:10">
      <c r="A5224">
        <v>8152120119</v>
      </c>
      <c r="B5224" t="s">
        <v>83</v>
      </c>
      <c r="C5224">
        <v>27</v>
      </c>
      <c r="D5224">
        <v>815</v>
      </c>
      <c r="E5224">
        <v>212000</v>
      </c>
      <c r="F5224">
        <v>19</v>
      </c>
      <c r="G5224">
        <v>0</v>
      </c>
      <c r="H5224">
        <v>815</v>
      </c>
      <c r="I5224">
        <v>2</v>
      </c>
      <c r="J5224" t="s">
        <v>22</v>
      </c>
    </row>
    <row r="5225" spans="1:10">
      <c r="A5225">
        <v>8152120341</v>
      </c>
      <c r="B5225" t="s">
        <v>83</v>
      </c>
      <c r="C5225">
        <v>27</v>
      </c>
      <c r="D5225">
        <v>815</v>
      </c>
      <c r="E5225">
        <v>212000</v>
      </c>
      <c r="F5225">
        <v>341</v>
      </c>
      <c r="G5225">
        <v>0</v>
      </c>
      <c r="H5225">
        <v>815</v>
      </c>
      <c r="I5225">
        <v>2</v>
      </c>
      <c r="J5225" t="s">
        <v>22</v>
      </c>
    </row>
    <row r="5226" spans="1:10">
      <c r="A5226">
        <v>8152120345</v>
      </c>
      <c r="B5226" t="s">
        <v>83</v>
      </c>
      <c r="C5226">
        <v>10</v>
      </c>
      <c r="D5226">
        <v>815</v>
      </c>
      <c r="E5226">
        <v>212000</v>
      </c>
      <c r="F5226">
        <v>345</v>
      </c>
      <c r="G5226">
        <v>0</v>
      </c>
      <c r="H5226">
        <v>815</v>
      </c>
      <c r="I5226">
        <v>2</v>
      </c>
      <c r="J5226" t="s">
        <v>22</v>
      </c>
    </row>
    <row r="5227" spans="1:10">
      <c r="A5227">
        <v>8152130345</v>
      </c>
      <c r="B5227" t="s">
        <v>53</v>
      </c>
      <c r="C5227">
        <v>10</v>
      </c>
      <c r="D5227">
        <v>815</v>
      </c>
      <c r="E5227">
        <v>213000</v>
      </c>
      <c r="F5227">
        <v>345</v>
      </c>
      <c r="G5227">
        <v>0</v>
      </c>
      <c r="H5227">
        <v>815</v>
      </c>
      <c r="I5227">
        <v>2</v>
      </c>
      <c r="J5227" t="s">
        <v>22</v>
      </c>
    </row>
    <row r="5228" spans="1:10">
      <c r="A5228">
        <v>8152140111</v>
      </c>
      <c r="B5228" t="s">
        <v>35</v>
      </c>
      <c r="C5228">
        <v>27</v>
      </c>
      <c r="D5228">
        <v>815</v>
      </c>
      <c r="E5228">
        <v>214000</v>
      </c>
      <c r="F5228">
        <v>11</v>
      </c>
      <c r="G5228">
        <v>0</v>
      </c>
      <c r="H5228">
        <v>815</v>
      </c>
      <c r="I5228">
        <v>2</v>
      </c>
      <c r="J5228" t="s">
        <v>22</v>
      </c>
    </row>
    <row r="5229" spans="1:10">
      <c r="A5229">
        <v>8152140119</v>
      </c>
      <c r="B5229" t="s">
        <v>35</v>
      </c>
      <c r="C5229">
        <v>27</v>
      </c>
      <c r="D5229">
        <v>815</v>
      </c>
      <c r="E5229">
        <v>214000</v>
      </c>
      <c r="F5229">
        <v>19</v>
      </c>
      <c r="G5229">
        <v>0</v>
      </c>
      <c r="H5229">
        <v>815</v>
      </c>
      <c r="I5229">
        <v>2</v>
      </c>
      <c r="J5229" t="s">
        <v>22</v>
      </c>
    </row>
    <row r="5230" spans="1:10">
      <c r="A5230">
        <v>8152140341</v>
      </c>
      <c r="B5230" t="s">
        <v>35</v>
      </c>
      <c r="C5230">
        <v>27</v>
      </c>
      <c r="D5230">
        <v>815</v>
      </c>
      <c r="E5230">
        <v>214000</v>
      </c>
      <c r="F5230">
        <v>341</v>
      </c>
      <c r="G5230">
        <v>0</v>
      </c>
      <c r="H5230">
        <v>815</v>
      </c>
      <c r="I5230">
        <v>2</v>
      </c>
      <c r="J5230" t="s">
        <v>22</v>
      </c>
    </row>
    <row r="5231" spans="1:10">
      <c r="A5231">
        <v>8152150111</v>
      </c>
      <c r="B5231" t="s">
        <v>393</v>
      </c>
      <c r="C5231">
        <v>27</v>
      </c>
      <c r="D5231">
        <v>815</v>
      </c>
      <c r="E5231">
        <v>215000</v>
      </c>
      <c r="F5231">
        <v>11</v>
      </c>
      <c r="G5231">
        <v>0</v>
      </c>
      <c r="H5231">
        <v>815</v>
      </c>
      <c r="I5231">
        <v>2</v>
      </c>
      <c r="J5231" t="s">
        <v>22</v>
      </c>
    </row>
    <row r="5232" spans="1:10">
      <c r="A5232">
        <v>8152150119</v>
      </c>
      <c r="B5232" t="s">
        <v>393</v>
      </c>
      <c r="C5232">
        <v>27</v>
      </c>
      <c r="D5232">
        <v>815</v>
      </c>
      <c r="E5232">
        <v>215000</v>
      </c>
      <c r="F5232">
        <v>19</v>
      </c>
      <c r="G5232">
        <v>0</v>
      </c>
      <c r="H5232">
        <v>815</v>
      </c>
      <c r="I5232">
        <v>2</v>
      </c>
      <c r="J5232" t="s">
        <v>22</v>
      </c>
    </row>
    <row r="5233" spans="1:10">
      <c r="A5233">
        <v>8152150341</v>
      </c>
      <c r="B5233" t="s">
        <v>393</v>
      </c>
      <c r="C5233">
        <v>27</v>
      </c>
      <c r="D5233">
        <v>815</v>
      </c>
      <c r="E5233">
        <v>215000</v>
      </c>
      <c r="F5233">
        <v>341</v>
      </c>
      <c r="G5233">
        <v>0</v>
      </c>
      <c r="H5233">
        <v>815</v>
      </c>
      <c r="I5233">
        <v>2</v>
      </c>
      <c r="J5233" t="s">
        <v>22</v>
      </c>
    </row>
    <row r="5234" spans="1:10">
      <c r="A5234">
        <v>8152150345</v>
      </c>
      <c r="B5234" t="s">
        <v>393</v>
      </c>
      <c r="C5234">
        <v>10</v>
      </c>
      <c r="D5234">
        <v>815</v>
      </c>
      <c r="E5234">
        <v>215000</v>
      </c>
      <c r="F5234">
        <v>345</v>
      </c>
      <c r="G5234">
        <v>0</v>
      </c>
      <c r="H5234">
        <v>815</v>
      </c>
      <c r="I5234">
        <v>2</v>
      </c>
      <c r="J5234" t="s">
        <v>22</v>
      </c>
    </row>
    <row r="5235" spans="1:10">
      <c r="A5235">
        <v>8152160119</v>
      </c>
      <c r="B5235" t="s">
        <v>1809</v>
      </c>
      <c r="C5235">
        <v>27</v>
      </c>
      <c r="D5235">
        <v>815</v>
      </c>
      <c r="E5235">
        <v>216000</v>
      </c>
      <c r="F5235">
        <v>19</v>
      </c>
      <c r="G5235">
        <v>0</v>
      </c>
      <c r="H5235">
        <v>815</v>
      </c>
      <c r="I5235">
        <v>2</v>
      </c>
      <c r="J5235" t="s">
        <v>22</v>
      </c>
    </row>
    <row r="5236" spans="1:10">
      <c r="A5236">
        <v>8152181111</v>
      </c>
      <c r="B5236" t="s">
        <v>134</v>
      </c>
      <c r="C5236">
        <v>27</v>
      </c>
      <c r="D5236">
        <v>815</v>
      </c>
      <c r="E5236">
        <v>218100</v>
      </c>
      <c r="F5236">
        <v>11</v>
      </c>
      <c r="G5236">
        <v>0</v>
      </c>
      <c r="H5236">
        <v>815</v>
      </c>
      <c r="I5236">
        <v>2</v>
      </c>
      <c r="J5236" t="s">
        <v>22</v>
      </c>
    </row>
    <row r="5237" spans="1:10">
      <c r="A5237">
        <v>8152181119</v>
      </c>
      <c r="B5237" t="s">
        <v>134</v>
      </c>
      <c r="C5237">
        <v>27</v>
      </c>
      <c r="D5237">
        <v>815</v>
      </c>
      <c r="E5237">
        <v>218100</v>
      </c>
      <c r="F5237">
        <v>19</v>
      </c>
      <c r="G5237">
        <v>0</v>
      </c>
      <c r="H5237">
        <v>815</v>
      </c>
      <c r="I5237">
        <v>2</v>
      </c>
      <c r="J5237" t="s">
        <v>22</v>
      </c>
    </row>
    <row r="5238" spans="1:10">
      <c r="A5238">
        <v>8152181341</v>
      </c>
      <c r="B5238" t="s">
        <v>134</v>
      </c>
      <c r="C5238">
        <v>27</v>
      </c>
      <c r="D5238">
        <v>815</v>
      </c>
      <c r="E5238">
        <v>218100</v>
      </c>
      <c r="F5238">
        <v>341</v>
      </c>
      <c r="G5238">
        <v>0</v>
      </c>
      <c r="H5238">
        <v>815</v>
      </c>
      <c r="I5238">
        <v>2</v>
      </c>
      <c r="J5238" t="s">
        <v>22</v>
      </c>
    </row>
    <row r="5239" spans="1:10">
      <c r="A5239">
        <v>8152181800</v>
      </c>
      <c r="B5239" t="s">
        <v>134</v>
      </c>
      <c r="C5239">
        <v>10</v>
      </c>
      <c r="D5239">
        <v>815</v>
      </c>
      <c r="E5239">
        <v>218100</v>
      </c>
      <c r="F5239">
        <v>0</v>
      </c>
      <c r="G5239">
        <v>0</v>
      </c>
      <c r="H5239">
        <v>800</v>
      </c>
      <c r="I5239">
        <v>2</v>
      </c>
      <c r="J5239" t="s">
        <v>22</v>
      </c>
    </row>
    <row r="5240" spans="1:10">
      <c r="A5240">
        <v>8152182111</v>
      </c>
      <c r="B5240" t="s">
        <v>135</v>
      </c>
      <c r="C5240">
        <v>27</v>
      </c>
      <c r="D5240">
        <v>815</v>
      </c>
      <c r="E5240">
        <v>218200</v>
      </c>
      <c r="F5240">
        <v>11</v>
      </c>
      <c r="G5240">
        <v>0</v>
      </c>
      <c r="H5240">
        <v>815</v>
      </c>
      <c r="I5240">
        <v>2</v>
      </c>
      <c r="J5240" t="s">
        <v>22</v>
      </c>
    </row>
    <row r="5241" spans="1:10">
      <c r="A5241">
        <v>8152182119</v>
      </c>
      <c r="B5241" t="s">
        <v>135</v>
      </c>
      <c r="C5241">
        <v>27</v>
      </c>
      <c r="D5241">
        <v>815</v>
      </c>
      <c r="E5241">
        <v>218200</v>
      </c>
      <c r="F5241">
        <v>19</v>
      </c>
      <c r="G5241">
        <v>0</v>
      </c>
      <c r="H5241">
        <v>815</v>
      </c>
      <c r="I5241">
        <v>2</v>
      </c>
      <c r="J5241" t="s">
        <v>22</v>
      </c>
    </row>
    <row r="5242" spans="1:10">
      <c r="A5242">
        <v>8152182341</v>
      </c>
      <c r="B5242" t="s">
        <v>135</v>
      </c>
      <c r="C5242">
        <v>27</v>
      </c>
      <c r="D5242">
        <v>815</v>
      </c>
      <c r="E5242">
        <v>218200</v>
      </c>
      <c r="F5242">
        <v>341</v>
      </c>
      <c r="G5242">
        <v>0</v>
      </c>
      <c r="H5242">
        <v>815</v>
      </c>
      <c r="I5242">
        <v>2</v>
      </c>
      <c r="J5242" t="s">
        <v>22</v>
      </c>
    </row>
    <row r="5243" spans="1:10">
      <c r="A5243">
        <v>8152190119</v>
      </c>
      <c r="B5243" t="s">
        <v>55</v>
      </c>
      <c r="C5243">
        <v>27</v>
      </c>
      <c r="D5243">
        <v>815</v>
      </c>
      <c r="E5243">
        <v>219000</v>
      </c>
      <c r="F5243">
        <v>19</v>
      </c>
      <c r="G5243">
        <v>0</v>
      </c>
      <c r="H5243">
        <v>815</v>
      </c>
      <c r="I5243">
        <v>2</v>
      </c>
      <c r="J5243" t="s">
        <v>22</v>
      </c>
    </row>
    <row r="5244" spans="1:10">
      <c r="A5244">
        <v>8152190165</v>
      </c>
      <c r="B5244" t="s">
        <v>55</v>
      </c>
      <c r="C5244">
        <v>10</v>
      </c>
      <c r="D5244">
        <v>815</v>
      </c>
      <c r="E5244">
        <v>219000</v>
      </c>
      <c r="F5244">
        <v>165</v>
      </c>
      <c r="G5244">
        <v>0</v>
      </c>
      <c r="H5244">
        <v>816</v>
      </c>
      <c r="I5244">
        <v>2</v>
      </c>
      <c r="J5244" t="s">
        <v>22</v>
      </c>
    </row>
    <row r="5245" spans="1:10">
      <c r="A5245">
        <v>8152190341</v>
      </c>
      <c r="B5245" t="s">
        <v>55</v>
      </c>
      <c r="C5245">
        <v>27</v>
      </c>
      <c r="D5245">
        <v>815</v>
      </c>
      <c r="E5245">
        <v>219000</v>
      </c>
      <c r="F5245">
        <v>341</v>
      </c>
      <c r="G5245">
        <v>0</v>
      </c>
      <c r="H5245">
        <v>815</v>
      </c>
      <c r="I5245">
        <v>2</v>
      </c>
      <c r="J5245" t="s">
        <v>22</v>
      </c>
    </row>
    <row r="5246" spans="1:10">
      <c r="A5246">
        <v>8152190345</v>
      </c>
      <c r="B5246" t="s">
        <v>55</v>
      </c>
      <c r="C5246">
        <v>10</v>
      </c>
      <c r="D5246">
        <v>815</v>
      </c>
      <c r="E5246">
        <v>219000</v>
      </c>
      <c r="F5246">
        <v>345</v>
      </c>
      <c r="G5246">
        <v>0</v>
      </c>
      <c r="H5246">
        <v>815</v>
      </c>
      <c r="I5246">
        <v>2</v>
      </c>
      <c r="J5246" t="s">
        <v>22</v>
      </c>
    </row>
    <row r="5247" spans="1:10">
      <c r="A5247">
        <v>8152190347</v>
      </c>
      <c r="B5247" t="s">
        <v>55</v>
      </c>
      <c r="C5247">
        <v>27</v>
      </c>
      <c r="D5247">
        <v>815</v>
      </c>
      <c r="E5247">
        <v>219000</v>
      </c>
      <c r="F5247">
        <v>347</v>
      </c>
      <c r="G5247">
        <v>0</v>
      </c>
      <c r="H5247">
        <v>815</v>
      </c>
      <c r="I5247">
        <v>2</v>
      </c>
      <c r="J5247" t="s">
        <v>22</v>
      </c>
    </row>
    <row r="5248" spans="1:10">
      <c r="A5248">
        <v>8152190750</v>
      </c>
      <c r="B5248" t="s">
        <v>55</v>
      </c>
      <c r="C5248">
        <v>10</v>
      </c>
      <c r="D5248">
        <v>815</v>
      </c>
      <c r="E5248">
        <v>219000</v>
      </c>
      <c r="F5248">
        <v>750</v>
      </c>
      <c r="G5248">
        <v>0</v>
      </c>
      <c r="H5248">
        <v>815</v>
      </c>
      <c r="I5248">
        <v>2</v>
      </c>
      <c r="J5248" t="s">
        <v>22</v>
      </c>
    </row>
    <row r="5249" spans="1:10">
      <c r="A5249">
        <v>8152190751</v>
      </c>
      <c r="B5249" t="s">
        <v>1448</v>
      </c>
      <c r="C5249">
        <v>10</v>
      </c>
      <c r="D5249">
        <v>815</v>
      </c>
      <c r="E5249">
        <v>219000</v>
      </c>
      <c r="F5249">
        <v>751</v>
      </c>
      <c r="G5249">
        <v>0</v>
      </c>
      <c r="H5249">
        <v>815</v>
      </c>
      <c r="I5249">
        <v>2</v>
      </c>
      <c r="J5249" t="s">
        <v>22</v>
      </c>
    </row>
    <row r="5250" spans="1:10">
      <c r="A5250">
        <v>8152212341</v>
      </c>
      <c r="B5250" t="s">
        <v>56</v>
      </c>
      <c r="C5250">
        <v>27</v>
      </c>
      <c r="D5250">
        <v>815</v>
      </c>
      <c r="E5250">
        <v>221200</v>
      </c>
      <c r="F5250">
        <v>341</v>
      </c>
      <c r="G5250">
        <v>0</v>
      </c>
      <c r="H5250">
        <v>815</v>
      </c>
      <c r="I5250">
        <v>2</v>
      </c>
      <c r="J5250" t="s">
        <v>22</v>
      </c>
    </row>
    <row r="5251" spans="1:10">
      <c r="A5251">
        <v>8152213111</v>
      </c>
      <c r="B5251" t="s">
        <v>36</v>
      </c>
      <c r="C5251">
        <v>27</v>
      </c>
      <c r="D5251">
        <v>815</v>
      </c>
      <c r="E5251">
        <v>221300</v>
      </c>
      <c r="F5251">
        <v>11</v>
      </c>
      <c r="G5251">
        <v>0</v>
      </c>
      <c r="H5251">
        <v>815</v>
      </c>
      <c r="I5251">
        <v>2</v>
      </c>
      <c r="J5251" t="s">
        <v>22</v>
      </c>
    </row>
    <row r="5252" spans="1:10">
      <c r="A5252">
        <v>8152213119</v>
      </c>
      <c r="B5252" t="s">
        <v>36</v>
      </c>
      <c r="C5252">
        <v>27</v>
      </c>
      <c r="D5252">
        <v>815</v>
      </c>
      <c r="E5252">
        <v>221300</v>
      </c>
      <c r="F5252">
        <v>19</v>
      </c>
      <c r="G5252">
        <v>0</v>
      </c>
      <c r="H5252">
        <v>815</v>
      </c>
      <c r="I5252">
        <v>2</v>
      </c>
      <c r="J5252" t="s">
        <v>22</v>
      </c>
    </row>
    <row r="5253" spans="1:10">
      <c r="A5253">
        <v>8152213335</v>
      </c>
      <c r="B5253" t="s">
        <v>36</v>
      </c>
      <c r="C5253">
        <v>10</v>
      </c>
      <c r="D5253">
        <v>815</v>
      </c>
      <c r="E5253">
        <v>221300</v>
      </c>
      <c r="F5253">
        <v>335</v>
      </c>
      <c r="G5253">
        <v>0</v>
      </c>
      <c r="H5253">
        <v>815</v>
      </c>
      <c r="I5253">
        <v>2</v>
      </c>
      <c r="J5253" t="s">
        <v>22</v>
      </c>
    </row>
    <row r="5254" spans="1:10">
      <c r="A5254">
        <v>8152213341</v>
      </c>
      <c r="B5254" t="s">
        <v>36</v>
      </c>
      <c r="C5254">
        <v>27</v>
      </c>
      <c r="D5254">
        <v>815</v>
      </c>
      <c r="E5254">
        <v>221300</v>
      </c>
      <c r="F5254">
        <v>341</v>
      </c>
      <c r="G5254">
        <v>0</v>
      </c>
      <c r="H5254">
        <v>815</v>
      </c>
      <c r="I5254">
        <v>2</v>
      </c>
      <c r="J5254" t="s">
        <v>22</v>
      </c>
    </row>
    <row r="5255" spans="1:10">
      <c r="A5255">
        <v>8152213342</v>
      </c>
      <c r="B5255" t="s">
        <v>36</v>
      </c>
      <c r="C5255">
        <v>27</v>
      </c>
      <c r="D5255">
        <v>815</v>
      </c>
      <c r="E5255">
        <v>221300</v>
      </c>
      <c r="F5255">
        <v>342</v>
      </c>
      <c r="G5255">
        <v>0</v>
      </c>
      <c r="H5255">
        <v>815</v>
      </c>
      <c r="I5255">
        <v>2</v>
      </c>
      <c r="J5255" t="s">
        <v>22</v>
      </c>
    </row>
    <row r="5256" spans="1:10">
      <c r="A5256">
        <v>8152213345</v>
      </c>
      <c r="B5256" t="s">
        <v>36</v>
      </c>
      <c r="C5256">
        <v>10</v>
      </c>
      <c r="D5256">
        <v>815</v>
      </c>
      <c r="E5256">
        <v>221300</v>
      </c>
      <c r="F5256">
        <v>345</v>
      </c>
      <c r="G5256">
        <v>0</v>
      </c>
      <c r="H5256">
        <v>815</v>
      </c>
      <c r="I5256">
        <v>2</v>
      </c>
      <c r="J5256" t="s">
        <v>22</v>
      </c>
    </row>
    <row r="5257" spans="1:10">
      <c r="A5257">
        <v>8152213347</v>
      </c>
      <c r="B5257" t="s">
        <v>36</v>
      </c>
      <c r="C5257">
        <v>27</v>
      </c>
      <c r="D5257">
        <v>815</v>
      </c>
      <c r="E5257">
        <v>221300</v>
      </c>
      <c r="F5257">
        <v>347</v>
      </c>
      <c r="G5257">
        <v>0</v>
      </c>
      <c r="H5257">
        <v>815</v>
      </c>
      <c r="I5257">
        <v>2</v>
      </c>
      <c r="J5257" t="s">
        <v>22</v>
      </c>
    </row>
    <row r="5258" spans="1:10">
      <c r="A5258">
        <v>8152213381</v>
      </c>
      <c r="B5258" t="s">
        <v>36</v>
      </c>
      <c r="C5258">
        <v>10</v>
      </c>
      <c r="D5258">
        <v>815</v>
      </c>
      <c r="E5258">
        <v>221300</v>
      </c>
      <c r="F5258">
        <v>381</v>
      </c>
      <c r="G5258">
        <v>0</v>
      </c>
      <c r="H5258">
        <v>841</v>
      </c>
      <c r="I5258">
        <v>2</v>
      </c>
      <c r="J5258" t="s">
        <v>22</v>
      </c>
    </row>
    <row r="5259" spans="1:10">
      <c r="A5259">
        <v>8152213750</v>
      </c>
      <c r="B5259" t="s">
        <v>36</v>
      </c>
      <c r="C5259">
        <v>27</v>
      </c>
      <c r="D5259">
        <v>815</v>
      </c>
      <c r="E5259">
        <v>221300</v>
      </c>
      <c r="F5259">
        <v>750</v>
      </c>
      <c r="G5259">
        <v>0</v>
      </c>
      <c r="H5259">
        <v>815</v>
      </c>
      <c r="I5259">
        <v>2</v>
      </c>
      <c r="J5259" t="s">
        <v>22</v>
      </c>
    </row>
    <row r="5260" spans="1:10">
      <c r="A5260">
        <v>8152215341</v>
      </c>
      <c r="B5260" t="s">
        <v>1449</v>
      </c>
      <c r="C5260">
        <v>27</v>
      </c>
      <c r="D5260">
        <v>815</v>
      </c>
      <c r="E5260">
        <v>221500</v>
      </c>
      <c r="F5260">
        <v>341</v>
      </c>
      <c r="G5260">
        <v>0</v>
      </c>
      <c r="H5260">
        <v>815</v>
      </c>
      <c r="I5260">
        <v>2</v>
      </c>
      <c r="J5260" t="s">
        <v>22</v>
      </c>
    </row>
    <row r="5261" spans="1:10">
      <c r="A5261">
        <v>8152219335</v>
      </c>
      <c r="B5261" t="s">
        <v>84</v>
      </c>
      <c r="C5261">
        <v>10</v>
      </c>
      <c r="D5261">
        <v>815</v>
      </c>
      <c r="E5261">
        <v>221900</v>
      </c>
      <c r="F5261">
        <v>335</v>
      </c>
      <c r="G5261">
        <v>0</v>
      </c>
      <c r="H5261">
        <v>815</v>
      </c>
      <c r="I5261">
        <v>2</v>
      </c>
      <c r="J5261" t="s">
        <v>22</v>
      </c>
    </row>
    <row r="5262" spans="1:10">
      <c r="A5262">
        <v>8152219341</v>
      </c>
      <c r="B5262" t="s">
        <v>835</v>
      </c>
      <c r="C5262">
        <v>27</v>
      </c>
      <c r="D5262">
        <v>815</v>
      </c>
      <c r="E5262">
        <v>221900</v>
      </c>
      <c r="F5262">
        <v>341</v>
      </c>
      <c r="G5262">
        <v>0</v>
      </c>
      <c r="H5262">
        <v>815</v>
      </c>
      <c r="I5262">
        <v>2</v>
      </c>
      <c r="J5262" t="s">
        <v>22</v>
      </c>
    </row>
    <row r="5263" spans="1:10">
      <c r="A5263">
        <v>8152219345</v>
      </c>
      <c r="B5263" t="s">
        <v>84</v>
      </c>
      <c r="C5263">
        <v>10</v>
      </c>
      <c r="D5263">
        <v>815</v>
      </c>
      <c r="E5263">
        <v>221900</v>
      </c>
      <c r="F5263">
        <v>345</v>
      </c>
      <c r="G5263">
        <v>0</v>
      </c>
      <c r="H5263">
        <v>815</v>
      </c>
      <c r="I5263">
        <v>2</v>
      </c>
      <c r="J5263" t="s">
        <v>22</v>
      </c>
    </row>
    <row r="5264" spans="1:10">
      <c r="A5264">
        <v>8152219751</v>
      </c>
      <c r="B5264" t="s">
        <v>1450</v>
      </c>
      <c r="C5264">
        <v>10</v>
      </c>
      <c r="D5264">
        <v>815</v>
      </c>
      <c r="E5264">
        <v>221900</v>
      </c>
      <c r="F5264">
        <v>751</v>
      </c>
      <c r="G5264">
        <v>0</v>
      </c>
      <c r="H5264">
        <v>815</v>
      </c>
      <c r="I5264">
        <v>2</v>
      </c>
      <c r="J5264" t="s">
        <v>22</v>
      </c>
    </row>
    <row r="5265" spans="1:10">
      <c r="A5265">
        <v>8152233111</v>
      </c>
      <c r="B5265" t="s">
        <v>394</v>
      </c>
      <c r="C5265">
        <v>27</v>
      </c>
      <c r="D5265">
        <v>815</v>
      </c>
      <c r="E5265">
        <v>223300</v>
      </c>
      <c r="F5265">
        <v>11</v>
      </c>
      <c r="G5265">
        <v>0</v>
      </c>
      <c r="H5265">
        <v>815</v>
      </c>
      <c r="I5265">
        <v>2</v>
      </c>
      <c r="J5265" t="s">
        <v>22</v>
      </c>
    </row>
    <row r="5266" spans="1:10">
      <c r="A5266">
        <v>8152233119</v>
      </c>
      <c r="B5266" t="s">
        <v>394</v>
      </c>
      <c r="C5266">
        <v>27</v>
      </c>
      <c r="D5266">
        <v>815</v>
      </c>
      <c r="E5266">
        <v>223300</v>
      </c>
      <c r="F5266">
        <v>19</v>
      </c>
      <c r="G5266">
        <v>0</v>
      </c>
      <c r="H5266">
        <v>815</v>
      </c>
      <c r="I5266">
        <v>2</v>
      </c>
      <c r="J5266" t="s">
        <v>22</v>
      </c>
    </row>
    <row r="5267" spans="1:10">
      <c r="A5267">
        <v>8152233341</v>
      </c>
      <c r="B5267" t="s">
        <v>394</v>
      </c>
      <c r="C5267">
        <v>27</v>
      </c>
      <c r="D5267">
        <v>815</v>
      </c>
      <c r="E5267">
        <v>223300</v>
      </c>
      <c r="F5267">
        <v>341</v>
      </c>
      <c r="G5267">
        <v>0</v>
      </c>
      <c r="H5267">
        <v>815</v>
      </c>
      <c r="I5267">
        <v>2</v>
      </c>
      <c r="J5267" t="s">
        <v>22</v>
      </c>
    </row>
    <row r="5268" spans="1:10">
      <c r="A5268">
        <v>8152233345</v>
      </c>
      <c r="B5268" t="s">
        <v>1523</v>
      </c>
      <c r="C5268">
        <v>10</v>
      </c>
      <c r="D5268">
        <v>815</v>
      </c>
      <c r="E5268">
        <v>223300</v>
      </c>
      <c r="F5268">
        <v>345</v>
      </c>
      <c r="G5268">
        <v>0</v>
      </c>
      <c r="H5268">
        <v>815</v>
      </c>
      <c r="I5268">
        <v>2</v>
      </c>
      <c r="J5268" t="s">
        <v>22</v>
      </c>
    </row>
    <row r="5269" spans="1:10">
      <c r="A5269">
        <v>8152233347</v>
      </c>
      <c r="B5269" t="s">
        <v>897</v>
      </c>
      <c r="C5269">
        <v>27</v>
      </c>
      <c r="D5269">
        <v>815</v>
      </c>
      <c r="E5269">
        <v>223300</v>
      </c>
      <c r="F5269">
        <v>347</v>
      </c>
      <c r="G5269">
        <v>0</v>
      </c>
      <c r="H5269">
        <v>815</v>
      </c>
      <c r="I5269">
        <v>2</v>
      </c>
      <c r="J5269" t="s">
        <v>22</v>
      </c>
    </row>
    <row r="5270" spans="1:10">
      <c r="A5270">
        <v>8152237335</v>
      </c>
      <c r="B5270" t="s">
        <v>836</v>
      </c>
      <c r="C5270">
        <v>10</v>
      </c>
      <c r="D5270">
        <v>815</v>
      </c>
      <c r="E5270">
        <v>223700</v>
      </c>
      <c r="F5270">
        <v>335</v>
      </c>
      <c r="G5270">
        <v>0</v>
      </c>
      <c r="H5270">
        <v>815</v>
      </c>
      <c r="I5270">
        <v>2</v>
      </c>
      <c r="J5270" t="s">
        <v>22</v>
      </c>
    </row>
    <row r="5271" spans="1:10">
      <c r="A5271">
        <v>8152239345</v>
      </c>
      <c r="B5271" t="s">
        <v>395</v>
      </c>
      <c r="C5271">
        <v>10</v>
      </c>
      <c r="D5271">
        <v>815</v>
      </c>
      <c r="E5271">
        <v>223900</v>
      </c>
      <c r="F5271">
        <v>345</v>
      </c>
      <c r="G5271">
        <v>0</v>
      </c>
      <c r="H5271">
        <v>815</v>
      </c>
      <c r="I5271">
        <v>2</v>
      </c>
      <c r="J5271" t="s">
        <v>22</v>
      </c>
    </row>
    <row r="5272" spans="1:10">
      <c r="A5272">
        <v>8152290341</v>
      </c>
      <c r="B5272" t="s">
        <v>837</v>
      </c>
      <c r="C5272">
        <v>27</v>
      </c>
      <c r="D5272">
        <v>815</v>
      </c>
      <c r="E5272">
        <v>229000</v>
      </c>
      <c r="F5272">
        <v>341</v>
      </c>
      <c r="G5272">
        <v>0</v>
      </c>
      <c r="H5272">
        <v>815</v>
      </c>
      <c r="I5272">
        <v>2</v>
      </c>
      <c r="J5272" t="s">
        <v>22</v>
      </c>
    </row>
    <row r="5273" spans="1:10">
      <c r="A5273">
        <v>8152322751</v>
      </c>
      <c r="B5273" t="s">
        <v>197</v>
      </c>
      <c r="C5273">
        <v>10</v>
      </c>
      <c r="D5273">
        <v>815</v>
      </c>
      <c r="E5273">
        <v>232200</v>
      </c>
      <c r="F5273">
        <v>751</v>
      </c>
      <c r="G5273">
        <v>0</v>
      </c>
      <c r="H5273">
        <v>815</v>
      </c>
      <c r="I5273">
        <v>2</v>
      </c>
      <c r="J5273" t="s">
        <v>22</v>
      </c>
    </row>
    <row r="5274" spans="1:10">
      <c r="A5274">
        <v>8152329335</v>
      </c>
      <c r="B5274" t="s">
        <v>838</v>
      </c>
      <c r="C5274">
        <v>10</v>
      </c>
      <c r="D5274">
        <v>815</v>
      </c>
      <c r="E5274">
        <v>232900</v>
      </c>
      <c r="F5274">
        <v>335</v>
      </c>
      <c r="G5274">
        <v>0</v>
      </c>
      <c r="H5274">
        <v>815</v>
      </c>
      <c r="I5274">
        <v>2</v>
      </c>
      <c r="J5274" t="s">
        <v>22</v>
      </c>
    </row>
    <row r="5275" spans="1:10">
      <c r="A5275">
        <v>8152329800</v>
      </c>
      <c r="B5275" t="s">
        <v>58</v>
      </c>
      <c r="C5275">
        <v>10</v>
      </c>
      <c r="D5275">
        <v>815</v>
      </c>
      <c r="E5275">
        <v>232900</v>
      </c>
      <c r="F5275">
        <v>0</v>
      </c>
      <c r="G5275">
        <v>0</v>
      </c>
      <c r="H5275">
        <v>800</v>
      </c>
      <c r="I5275">
        <v>2</v>
      </c>
      <c r="J5275" t="s">
        <v>22</v>
      </c>
    </row>
    <row r="5276" spans="1:10">
      <c r="A5276">
        <v>8152410750</v>
      </c>
      <c r="B5276" t="s">
        <v>1451</v>
      </c>
      <c r="C5276">
        <v>10</v>
      </c>
      <c r="D5276">
        <v>429</v>
      </c>
      <c r="E5276">
        <v>241000</v>
      </c>
      <c r="F5276">
        <v>750</v>
      </c>
      <c r="G5276">
        <v>0</v>
      </c>
      <c r="H5276">
        <v>815</v>
      </c>
      <c r="I5276">
        <v>2</v>
      </c>
      <c r="J5276" t="s">
        <v>22</v>
      </c>
    </row>
    <row r="5277" spans="1:10">
      <c r="A5277">
        <v>8152490000</v>
      </c>
      <c r="B5277" t="s">
        <v>94</v>
      </c>
      <c r="C5277">
        <v>60</v>
      </c>
      <c r="D5277">
        <v>815</v>
      </c>
      <c r="E5277">
        <v>249000</v>
      </c>
      <c r="F5277">
        <v>0</v>
      </c>
      <c r="G5277">
        <v>0</v>
      </c>
      <c r="H5277">
        <v>815</v>
      </c>
      <c r="I5277">
        <v>2</v>
      </c>
      <c r="J5277" t="s">
        <v>22</v>
      </c>
    </row>
    <row r="5278" spans="1:10">
      <c r="A5278">
        <v>8152531001</v>
      </c>
      <c r="B5278" t="s">
        <v>42</v>
      </c>
      <c r="C5278">
        <v>10</v>
      </c>
      <c r="D5278">
        <v>815</v>
      </c>
      <c r="E5278">
        <v>253100</v>
      </c>
      <c r="F5278">
        <v>0</v>
      </c>
      <c r="G5278">
        <v>0</v>
      </c>
      <c r="H5278">
        <v>823</v>
      </c>
      <c r="I5278">
        <v>2</v>
      </c>
      <c r="J5278" t="s">
        <v>22</v>
      </c>
    </row>
    <row r="5279" spans="1:10">
      <c r="A5279">
        <v>8152531119</v>
      </c>
      <c r="B5279" t="s">
        <v>42</v>
      </c>
      <c r="C5279">
        <v>27</v>
      </c>
      <c r="D5279">
        <v>815</v>
      </c>
      <c r="E5279">
        <v>253100</v>
      </c>
      <c r="F5279">
        <v>19</v>
      </c>
      <c r="G5279">
        <v>0</v>
      </c>
      <c r="H5279">
        <v>815</v>
      </c>
      <c r="I5279">
        <v>2</v>
      </c>
      <c r="J5279" t="s">
        <v>22</v>
      </c>
    </row>
    <row r="5280" spans="1:10">
      <c r="A5280">
        <v>8152533119</v>
      </c>
      <c r="B5280" t="s">
        <v>43</v>
      </c>
      <c r="C5280">
        <v>27</v>
      </c>
      <c r="D5280">
        <v>815</v>
      </c>
      <c r="E5280">
        <v>253300</v>
      </c>
      <c r="F5280">
        <v>19</v>
      </c>
      <c r="G5280">
        <v>0</v>
      </c>
      <c r="H5280">
        <v>815</v>
      </c>
      <c r="I5280">
        <v>2</v>
      </c>
      <c r="J5280" t="s">
        <v>22</v>
      </c>
    </row>
    <row r="5281" spans="1:10">
      <c r="A5281">
        <v>8152537119</v>
      </c>
      <c r="B5281" t="s">
        <v>142</v>
      </c>
      <c r="C5281">
        <v>27</v>
      </c>
      <c r="D5281">
        <v>815</v>
      </c>
      <c r="E5281">
        <v>253700</v>
      </c>
      <c r="F5281">
        <v>19</v>
      </c>
      <c r="G5281">
        <v>0</v>
      </c>
      <c r="H5281">
        <v>815</v>
      </c>
      <c r="I5281">
        <v>2</v>
      </c>
      <c r="J5281" t="s">
        <v>22</v>
      </c>
    </row>
    <row r="5282" spans="1:10">
      <c r="A5282">
        <v>8152537341</v>
      </c>
      <c r="B5282" t="s">
        <v>142</v>
      </c>
      <c r="C5282">
        <v>27</v>
      </c>
      <c r="D5282">
        <v>815</v>
      </c>
      <c r="E5282">
        <v>253700</v>
      </c>
      <c r="F5282">
        <v>341</v>
      </c>
      <c r="G5282">
        <v>0</v>
      </c>
      <c r="H5282">
        <v>815</v>
      </c>
      <c r="I5282">
        <v>2</v>
      </c>
      <c r="J5282" t="s">
        <v>22</v>
      </c>
    </row>
    <row r="5283" spans="1:10">
      <c r="A5283">
        <v>8152544341</v>
      </c>
      <c r="B5283" t="s">
        <v>93</v>
      </c>
      <c r="C5283">
        <v>27</v>
      </c>
      <c r="D5283">
        <v>815</v>
      </c>
      <c r="E5283">
        <v>254410</v>
      </c>
      <c r="F5283">
        <v>341</v>
      </c>
      <c r="G5283">
        <v>0</v>
      </c>
      <c r="H5283">
        <v>815</v>
      </c>
      <c r="I5283">
        <v>2</v>
      </c>
      <c r="J5283" t="s">
        <v>22</v>
      </c>
    </row>
    <row r="5284" spans="1:10">
      <c r="A5284">
        <v>8152545341</v>
      </c>
      <c r="B5284" t="s">
        <v>302</v>
      </c>
      <c r="C5284">
        <v>27</v>
      </c>
      <c r="D5284">
        <v>815</v>
      </c>
      <c r="E5284">
        <v>254500</v>
      </c>
      <c r="F5284">
        <v>341</v>
      </c>
      <c r="G5284">
        <v>0</v>
      </c>
      <c r="H5284">
        <v>815</v>
      </c>
      <c r="I5284">
        <v>2</v>
      </c>
      <c r="J5284" t="s">
        <v>22</v>
      </c>
    </row>
    <row r="5285" spans="1:10">
      <c r="A5285">
        <v>8152546341</v>
      </c>
      <c r="B5285" t="s">
        <v>60</v>
      </c>
      <c r="C5285">
        <v>27</v>
      </c>
      <c r="D5285">
        <v>815</v>
      </c>
      <c r="E5285">
        <v>254490</v>
      </c>
      <c r="F5285">
        <v>341</v>
      </c>
      <c r="G5285">
        <v>0</v>
      </c>
      <c r="H5285">
        <v>815</v>
      </c>
      <c r="I5285">
        <v>2</v>
      </c>
      <c r="J5285" t="s">
        <v>22</v>
      </c>
    </row>
    <row r="5286" spans="1:10">
      <c r="A5286">
        <v>8152549119</v>
      </c>
      <c r="B5286" t="s">
        <v>1452</v>
      </c>
      <c r="C5286">
        <v>27</v>
      </c>
      <c r="D5286">
        <v>815</v>
      </c>
      <c r="E5286">
        <v>254410</v>
      </c>
      <c r="F5286">
        <v>19</v>
      </c>
      <c r="G5286">
        <v>0</v>
      </c>
      <c r="H5286">
        <v>815</v>
      </c>
      <c r="I5286">
        <v>2</v>
      </c>
      <c r="J5286" t="s">
        <v>22</v>
      </c>
    </row>
    <row r="5287" spans="1:10">
      <c r="A5287">
        <v>8152549341</v>
      </c>
      <c r="B5287" t="s">
        <v>1452</v>
      </c>
      <c r="C5287">
        <v>27</v>
      </c>
      <c r="D5287">
        <v>815</v>
      </c>
      <c r="E5287">
        <v>254410</v>
      </c>
      <c r="F5287">
        <v>341</v>
      </c>
      <c r="G5287">
        <v>0</v>
      </c>
      <c r="H5287">
        <v>815</v>
      </c>
      <c r="I5287">
        <v>2</v>
      </c>
      <c r="J5287" t="s">
        <v>22</v>
      </c>
    </row>
    <row r="5288" spans="1:10">
      <c r="A5288">
        <v>8152553119</v>
      </c>
      <c r="B5288" t="s">
        <v>75</v>
      </c>
      <c r="C5288">
        <v>27</v>
      </c>
      <c r="D5288">
        <v>815</v>
      </c>
      <c r="E5288">
        <v>255300</v>
      </c>
      <c r="F5288">
        <v>19</v>
      </c>
      <c r="G5288">
        <v>0</v>
      </c>
      <c r="H5288">
        <v>815</v>
      </c>
      <c r="I5288">
        <v>2</v>
      </c>
      <c r="J5288" t="s">
        <v>22</v>
      </c>
    </row>
    <row r="5289" spans="1:10">
      <c r="A5289">
        <v>8152553341</v>
      </c>
      <c r="B5289" t="s">
        <v>75</v>
      </c>
      <c r="C5289">
        <v>27</v>
      </c>
      <c r="D5289">
        <v>815</v>
      </c>
      <c r="E5289">
        <v>255300</v>
      </c>
      <c r="F5289">
        <v>341</v>
      </c>
      <c r="G5289">
        <v>0</v>
      </c>
      <c r="H5289">
        <v>815</v>
      </c>
      <c r="I5289">
        <v>2</v>
      </c>
      <c r="J5289" t="s">
        <v>22</v>
      </c>
    </row>
    <row r="5290" spans="1:10">
      <c r="A5290">
        <v>8152554119</v>
      </c>
      <c r="B5290" t="s">
        <v>1888</v>
      </c>
      <c r="C5290">
        <v>27</v>
      </c>
      <c r="D5290">
        <v>815</v>
      </c>
      <c r="E5290">
        <v>255400</v>
      </c>
      <c r="F5290">
        <v>19</v>
      </c>
      <c r="G5290">
        <v>0</v>
      </c>
      <c r="H5290">
        <v>815</v>
      </c>
      <c r="I5290">
        <v>2</v>
      </c>
      <c r="J5290" t="s">
        <v>22</v>
      </c>
    </row>
    <row r="5291" spans="1:10">
      <c r="A5291">
        <v>8152554341</v>
      </c>
      <c r="B5291" t="s">
        <v>245</v>
      </c>
      <c r="C5291">
        <v>27</v>
      </c>
      <c r="D5291">
        <v>815</v>
      </c>
      <c r="E5291">
        <v>255400</v>
      </c>
      <c r="F5291">
        <v>341</v>
      </c>
      <c r="G5291">
        <v>0</v>
      </c>
      <c r="H5291">
        <v>815</v>
      </c>
      <c r="I5291">
        <v>2</v>
      </c>
      <c r="J5291" t="s">
        <v>22</v>
      </c>
    </row>
    <row r="5292" spans="1:10">
      <c r="A5292">
        <v>8152554345</v>
      </c>
      <c r="B5292" t="s">
        <v>1524</v>
      </c>
      <c r="C5292">
        <v>10</v>
      </c>
      <c r="D5292">
        <v>815</v>
      </c>
      <c r="E5292">
        <v>255400</v>
      </c>
      <c r="F5292">
        <v>345</v>
      </c>
      <c r="G5292">
        <v>0</v>
      </c>
      <c r="H5292">
        <v>815</v>
      </c>
      <c r="I5292">
        <v>2</v>
      </c>
      <c r="J5292" t="s">
        <v>22</v>
      </c>
    </row>
    <row r="5293" spans="1:10">
      <c r="A5293">
        <v>8152562341</v>
      </c>
      <c r="B5293" t="s">
        <v>899</v>
      </c>
      <c r="C5293">
        <v>27</v>
      </c>
      <c r="D5293">
        <v>815</v>
      </c>
      <c r="E5293">
        <v>256270</v>
      </c>
      <c r="F5293">
        <v>341</v>
      </c>
      <c r="G5293">
        <v>0</v>
      </c>
      <c r="H5293">
        <v>815</v>
      </c>
      <c r="I5293">
        <v>2</v>
      </c>
      <c r="J5293" t="s">
        <v>22</v>
      </c>
    </row>
    <row r="5294" spans="1:10">
      <c r="A5294">
        <v>8152563119</v>
      </c>
      <c r="B5294" t="s">
        <v>396</v>
      </c>
      <c r="C5294">
        <v>27</v>
      </c>
      <c r="D5294">
        <v>815</v>
      </c>
      <c r="E5294">
        <v>256300</v>
      </c>
      <c r="F5294">
        <v>19</v>
      </c>
      <c r="G5294">
        <v>0</v>
      </c>
      <c r="H5294">
        <v>815</v>
      </c>
      <c r="I5294">
        <v>2</v>
      </c>
      <c r="J5294" t="s">
        <v>22</v>
      </c>
    </row>
    <row r="5295" spans="1:10">
      <c r="A5295">
        <v>8152563341</v>
      </c>
      <c r="B5295" t="s">
        <v>396</v>
      </c>
      <c r="C5295">
        <v>27</v>
      </c>
      <c r="D5295">
        <v>815</v>
      </c>
      <c r="E5295">
        <v>256300</v>
      </c>
      <c r="F5295">
        <v>341</v>
      </c>
      <c r="G5295">
        <v>0</v>
      </c>
      <c r="H5295">
        <v>815</v>
      </c>
      <c r="I5295">
        <v>2</v>
      </c>
      <c r="J5295" t="s">
        <v>22</v>
      </c>
    </row>
    <row r="5296" spans="1:10">
      <c r="A5296">
        <v>8152564341</v>
      </c>
      <c r="B5296" t="s">
        <v>183</v>
      </c>
      <c r="C5296">
        <v>27</v>
      </c>
      <c r="D5296">
        <v>815</v>
      </c>
      <c r="E5296">
        <v>256740</v>
      </c>
      <c r="F5296">
        <v>341</v>
      </c>
      <c r="G5296">
        <v>0</v>
      </c>
      <c r="H5296">
        <v>815</v>
      </c>
      <c r="I5296">
        <v>2</v>
      </c>
      <c r="J5296" t="s">
        <v>22</v>
      </c>
    </row>
    <row r="5297" spans="1:10">
      <c r="A5297">
        <v>8152565341</v>
      </c>
      <c r="B5297" t="s">
        <v>1453</v>
      </c>
      <c r="C5297">
        <v>27</v>
      </c>
      <c r="D5297">
        <v>815</v>
      </c>
      <c r="E5297">
        <v>256750</v>
      </c>
      <c r="F5297">
        <v>341</v>
      </c>
      <c r="G5297">
        <v>0</v>
      </c>
      <c r="H5297">
        <v>815</v>
      </c>
      <c r="I5297">
        <v>2</v>
      </c>
      <c r="J5297" t="s">
        <v>22</v>
      </c>
    </row>
    <row r="5298" spans="1:10">
      <c r="A5298">
        <v>8152566341</v>
      </c>
      <c r="B5298" t="s">
        <v>1454</v>
      </c>
      <c r="C5298">
        <v>27</v>
      </c>
      <c r="D5298">
        <v>815</v>
      </c>
      <c r="E5298">
        <v>256600</v>
      </c>
      <c r="F5298">
        <v>341</v>
      </c>
      <c r="G5298">
        <v>0</v>
      </c>
      <c r="H5298">
        <v>815</v>
      </c>
      <c r="I5298">
        <v>2</v>
      </c>
      <c r="J5298" t="s">
        <v>22</v>
      </c>
    </row>
    <row r="5299" spans="1:10">
      <c r="A5299">
        <v>8152567119</v>
      </c>
      <c r="B5299" t="s">
        <v>45</v>
      </c>
      <c r="C5299">
        <v>27</v>
      </c>
      <c r="D5299">
        <v>815</v>
      </c>
      <c r="E5299">
        <v>256770</v>
      </c>
      <c r="F5299">
        <v>19</v>
      </c>
      <c r="G5299">
        <v>0</v>
      </c>
      <c r="H5299">
        <v>815</v>
      </c>
      <c r="I5299">
        <v>2</v>
      </c>
      <c r="J5299" t="s">
        <v>22</v>
      </c>
    </row>
    <row r="5300" spans="1:10">
      <c r="A5300">
        <v>8152567335</v>
      </c>
      <c r="B5300" t="s">
        <v>45</v>
      </c>
      <c r="C5300">
        <v>10</v>
      </c>
      <c r="D5300">
        <v>815</v>
      </c>
      <c r="E5300">
        <v>256770</v>
      </c>
      <c r="F5300">
        <v>335</v>
      </c>
      <c r="G5300">
        <v>0</v>
      </c>
      <c r="H5300">
        <v>815</v>
      </c>
      <c r="I5300">
        <v>2</v>
      </c>
      <c r="J5300" t="s">
        <v>22</v>
      </c>
    </row>
    <row r="5301" spans="1:10">
      <c r="A5301">
        <v>8152567341</v>
      </c>
      <c r="B5301" t="s">
        <v>1455</v>
      </c>
      <c r="C5301">
        <v>27</v>
      </c>
      <c r="D5301">
        <v>815</v>
      </c>
      <c r="E5301">
        <v>256770</v>
      </c>
      <c r="F5301">
        <v>341</v>
      </c>
      <c r="G5301">
        <v>0</v>
      </c>
      <c r="H5301">
        <v>815</v>
      </c>
      <c r="I5301">
        <v>2</v>
      </c>
      <c r="J5301" t="s">
        <v>22</v>
      </c>
    </row>
    <row r="5302" spans="1:10">
      <c r="A5302">
        <v>8152567750</v>
      </c>
      <c r="B5302" t="s">
        <v>45</v>
      </c>
      <c r="C5302">
        <v>27</v>
      </c>
      <c r="D5302">
        <v>815</v>
      </c>
      <c r="E5302">
        <v>256770</v>
      </c>
      <c r="F5302">
        <v>750</v>
      </c>
      <c r="G5302">
        <v>0</v>
      </c>
      <c r="H5302">
        <v>815</v>
      </c>
      <c r="I5302">
        <v>2</v>
      </c>
      <c r="J5302" t="s">
        <v>22</v>
      </c>
    </row>
    <row r="5303" spans="1:10">
      <c r="A5303">
        <v>8152644119</v>
      </c>
      <c r="B5303" t="s">
        <v>784</v>
      </c>
      <c r="C5303">
        <v>27</v>
      </c>
      <c r="D5303">
        <v>815</v>
      </c>
      <c r="E5303">
        <v>264400</v>
      </c>
      <c r="F5303">
        <v>19</v>
      </c>
      <c r="G5303">
        <v>0</v>
      </c>
      <c r="H5303">
        <v>815</v>
      </c>
      <c r="I5303">
        <v>2</v>
      </c>
      <c r="J5303" t="s">
        <v>22</v>
      </c>
    </row>
    <row r="5304" spans="1:10">
      <c r="A5304">
        <v>8152644341</v>
      </c>
      <c r="B5304" t="s">
        <v>1456</v>
      </c>
      <c r="C5304">
        <v>27</v>
      </c>
      <c r="D5304">
        <v>815</v>
      </c>
      <c r="E5304">
        <v>264400</v>
      </c>
      <c r="F5304">
        <v>341</v>
      </c>
      <c r="G5304">
        <v>0</v>
      </c>
      <c r="H5304">
        <v>815</v>
      </c>
      <c r="I5304">
        <v>3</v>
      </c>
      <c r="J5304" t="s">
        <v>22</v>
      </c>
    </row>
    <row r="5305" spans="1:10">
      <c r="A5305">
        <v>8152644345</v>
      </c>
      <c r="B5305" t="s">
        <v>1525</v>
      </c>
      <c r="C5305">
        <v>10</v>
      </c>
      <c r="D5305">
        <v>815</v>
      </c>
      <c r="E5305">
        <v>264400</v>
      </c>
      <c r="F5305">
        <v>345</v>
      </c>
      <c r="G5305">
        <v>0</v>
      </c>
      <c r="H5305">
        <v>815</v>
      </c>
      <c r="I5305">
        <v>2</v>
      </c>
      <c r="J5305" t="s">
        <v>22</v>
      </c>
    </row>
    <row r="5306" spans="1:10">
      <c r="A5306">
        <v>8152644381</v>
      </c>
      <c r="B5306" t="s">
        <v>1522</v>
      </c>
      <c r="C5306">
        <v>10</v>
      </c>
      <c r="D5306">
        <v>815</v>
      </c>
      <c r="E5306">
        <v>264400</v>
      </c>
      <c r="F5306">
        <v>381</v>
      </c>
      <c r="G5306">
        <v>0</v>
      </c>
      <c r="H5306">
        <v>841</v>
      </c>
      <c r="I5306">
        <v>2</v>
      </c>
      <c r="J5306" t="s">
        <v>22</v>
      </c>
    </row>
    <row r="5307" spans="1:10">
      <c r="A5307">
        <v>8152910111</v>
      </c>
      <c r="B5307" t="s">
        <v>48</v>
      </c>
      <c r="C5307">
        <v>27</v>
      </c>
      <c r="D5307">
        <v>815</v>
      </c>
      <c r="E5307">
        <v>291000</v>
      </c>
      <c r="F5307">
        <v>11</v>
      </c>
      <c r="G5307">
        <v>0</v>
      </c>
      <c r="H5307">
        <v>815</v>
      </c>
      <c r="I5307">
        <v>2</v>
      </c>
      <c r="J5307" t="s">
        <v>22</v>
      </c>
    </row>
    <row r="5308" spans="1:10">
      <c r="A5308">
        <v>8152910119</v>
      </c>
      <c r="B5308" t="s">
        <v>48</v>
      </c>
      <c r="C5308">
        <v>27</v>
      </c>
      <c r="D5308">
        <v>815</v>
      </c>
      <c r="E5308">
        <v>291000</v>
      </c>
      <c r="F5308">
        <v>19</v>
      </c>
      <c r="G5308">
        <v>0</v>
      </c>
      <c r="H5308">
        <v>815</v>
      </c>
      <c r="I5308">
        <v>2</v>
      </c>
      <c r="J5308" t="s">
        <v>22</v>
      </c>
    </row>
    <row r="5309" spans="1:10">
      <c r="A5309">
        <v>8152910341</v>
      </c>
      <c r="B5309" t="s">
        <v>48</v>
      </c>
      <c r="C5309">
        <v>27</v>
      </c>
      <c r="D5309">
        <v>815</v>
      </c>
      <c r="E5309">
        <v>291000</v>
      </c>
      <c r="F5309">
        <v>341</v>
      </c>
      <c r="G5309">
        <v>0</v>
      </c>
      <c r="H5309">
        <v>815</v>
      </c>
      <c r="I5309">
        <v>2</v>
      </c>
      <c r="J5309" t="s">
        <v>22</v>
      </c>
    </row>
    <row r="5310" spans="1:10">
      <c r="A5310">
        <v>8152910347</v>
      </c>
      <c r="B5310" t="s">
        <v>48</v>
      </c>
      <c r="C5310">
        <v>27</v>
      </c>
      <c r="D5310">
        <v>815</v>
      </c>
      <c r="E5310">
        <v>291000</v>
      </c>
      <c r="F5310">
        <v>347</v>
      </c>
      <c r="G5310">
        <v>0</v>
      </c>
      <c r="H5310">
        <v>815</v>
      </c>
      <c r="I5310">
        <v>2</v>
      </c>
      <c r="J5310" t="s">
        <v>22</v>
      </c>
    </row>
    <row r="5311" spans="1:10">
      <c r="A5311">
        <v>8152950341</v>
      </c>
      <c r="B5311" t="s">
        <v>398</v>
      </c>
      <c r="C5311">
        <v>27</v>
      </c>
      <c r="D5311">
        <v>815</v>
      </c>
      <c r="E5311">
        <v>295000</v>
      </c>
      <c r="F5311">
        <v>341</v>
      </c>
      <c r="G5311">
        <v>0</v>
      </c>
      <c r="H5311">
        <v>815</v>
      </c>
      <c r="I5311">
        <v>3</v>
      </c>
      <c r="J5311" t="s">
        <v>22</v>
      </c>
    </row>
    <row r="5312" spans="1:10">
      <c r="A5312">
        <v>8152950345</v>
      </c>
      <c r="B5312" t="s">
        <v>398</v>
      </c>
      <c r="C5312">
        <v>10</v>
      </c>
      <c r="D5312">
        <v>815</v>
      </c>
      <c r="E5312">
        <v>295000</v>
      </c>
      <c r="F5312">
        <v>345</v>
      </c>
      <c r="G5312">
        <v>0</v>
      </c>
      <c r="H5312">
        <v>815</v>
      </c>
      <c r="I5312">
        <v>3</v>
      </c>
      <c r="J5312" t="s">
        <v>22</v>
      </c>
    </row>
    <row r="5313" spans="1:10">
      <c r="A5313">
        <v>8152951341</v>
      </c>
      <c r="B5313" t="s">
        <v>398</v>
      </c>
      <c r="C5313">
        <v>27</v>
      </c>
      <c r="D5313">
        <v>815</v>
      </c>
      <c r="E5313">
        <v>295000</v>
      </c>
      <c r="F5313">
        <v>341</v>
      </c>
      <c r="G5313">
        <v>0</v>
      </c>
      <c r="H5313">
        <v>815</v>
      </c>
      <c r="I5313">
        <v>3</v>
      </c>
      <c r="J5313" t="s">
        <v>22</v>
      </c>
    </row>
    <row r="5314" spans="1:10">
      <c r="A5314">
        <v>8152990341</v>
      </c>
      <c r="B5314" t="s">
        <v>786</v>
      </c>
      <c r="C5314">
        <v>27</v>
      </c>
      <c r="D5314">
        <v>815</v>
      </c>
      <c r="E5314">
        <v>299000</v>
      </c>
      <c r="F5314">
        <v>341</v>
      </c>
      <c r="G5314">
        <v>0</v>
      </c>
      <c r="H5314">
        <v>815</v>
      </c>
      <c r="I5314">
        <v>3</v>
      </c>
      <c r="J5314" t="s">
        <v>22</v>
      </c>
    </row>
    <row r="5315" spans="1:10">
      <c r="A5315">
        <v>8152990345</v>
      </c>
      <c r="B5315" t="s">
        <v>786</v>
      </c>
      <c r="C5315">
        <v>10</v>
      </c>
      <c r="D5315">
        <v>815</v>
      </c>
      <c r="E5315">
        <v>299000</v>
      </c>
      <c r="F5315">
        <v>345</v>
      </c>
      <c r="G5315">
        <v>0</v>
      </c>
      <c r="H5315">
        <v>815</v>
      </c>
      <c r="I5315">
        <v>3</v>
      </c>
      <c r="J5315" t="s">
        <v>22</v>
      </c>
    </row>
    <row r="5316" spans="1:10">
      <c r="A5316">
        <v>8152990347</v>
      </c>
      <c r="B5316" t="s">
        <v>786</v>
      </c>
      <c r="C5316">
        <v>27</v>
      </c>
      <c r="D5316">
        <v>815</v>
      </c>
      <c r="E5316">
        <v>299000</v>
      </c>
      <c r="F5316">
        <v>347</v>
      </c>
      <c r="G5316">
        <v>0</v>
      </c>
      <c r="H5316">
        <v>815</v>
      </c>
      <c r="I5316">
        <v>3</v>
      </c>
      <c r="J5316" t="s">
        <v>22</v>
      </c>
    </row>
    <row r="5317" spans="1:10">
      <c r="A5317">
        <v>8154180341</v>
      </c>
      <c r="B5317" t="s">
        <v>1419</v>
      </c>
      <c r="C5317">
        <v>27</v>
      </c>
      <c r="D5317">
        <v>815</v>
      </c>
      <c r="E5317">
        <v>418000</v>
      </c>
      <c r="F5317">
        <v>341</v>
      </c>
      <c r="G5317">
        <v>0</v>
      </c>
      <c r="H5317">
        <v>815</v>
      </c>
      <c r="I5317">
        <v>3</v>
      </c>
      <c r="J5317" t="s">
        <v>22</v>
      </c>
    </row>
    <row r="5318" spans="1:10">
      <c r="A5318">
        <v>8154180347</v>
      </c>
      <c r="B5318" t="s">
        <v>1419</v>
      </c>
      <c r="C5318">
        <v>27</v>
      </c>
      <c r="D5318">
        <v>815</v>
      </c>
      <c r="E5318">
        <v>418000</v>
      </c>
      <c r="F5318">
        <v>347</v>
      </c>
      <c r="G5318">
        <v>0</v>
      </c>
      <c r="H5318">
        <v>815</v>
      </c>
      <c r="I5318">
        <v>3</v>
      </c>
      <c r="J5318" t="s">
        <v>22</v>
      </c>
    </row>
    <row r="5319" spans="1:10">
      <c r="A5319">
        <v>8154360111</v>
      </c>
      <c r="B5319" t="s">
        <v>839</v>
      </c>
      <c r="C5319">
        <v>27</v>
      </c>
      <c r="D5319">
        <v>815</v>
      </c>
      <c r="E5319">
        <v>436000</v>
      </c>
      <c r="F5319">
        <v>11</v>
      </c>
      <c r="G5319">
        <v>0</v>
      </c>
      <c r="H5319">
        <v>815</v>
      </c>
      <c r="I5319">
        <v>2</v>
      </c>
      <c r="J5319" t="s">
        <v>22</v>
      </c>
    </row>
    <row r="5320" spans="1:10">
      <c r="A5320">
        <v>8154360119</v>
      </c>
      <c r="B5320" t="s">
        <v>839</v>
      </c>
      <c r="C5320">
        <v>27</v>
      </c>
      <c r="D5320">
        <v>815</v>
      </c>
      <c r="E5320">
        <v>436000</v>
      </c>
      <c r="F5320">
        <v>19</v>
      </c>
      <c r="G5320">
        <v>0</v>
      </c>
      <c r="H5320">
        <v>815</v>
      </c>
      <c r="I5320">
        <v>2</v>
      </c>
      <c r="J5320" t="s">
        <v>22</v>
      </c>
    </row>
    <row r="5321" spans="1:10">
      <c r="A5321">
        <v>8154360341</v>
      </c>
      <c r="B5321" t="s">
        <v>839</v>
      </c>
      <c r="C5321">
        <v>27</v>
      </c>
      <c r="D5321">
        <v>815</v>
      </c>
      <c r="E5321">
        <v>436000</v>
      </c>
      <c r="F5321">
        <v>341</v>
      </c>
      <c r="G5321">
        <v>0</v>
      </c>
      <c r="H5321">
        <v>815</v>
      </c>
      <c r="I5321">
        <v>2</v>
      </c>
      <c r="J5321" t="s">
        <v>22</v>
      </c>
    </row>
    <row r="5322" spans="1:10">
      <c r="A5322">
        <v>8155000027</v>
      </c>
      <c r="B5322" t="s">
        <v>49</v>
      </c>
      <c r="C5322">
        <v>27</v>
      </c>
      <c r="D5322">
        <v>815</v>
      </c>
      <c r="E5322">
        <v>500000</v>
      </c>
      <c r="F5322">
        <v>0</v>
      </c>
      <c r="G5322">
        <v>0</v>
      </c>
      <c r="H5322">
        <v>808</v>
      </c>
      <c r="I5322">
        <v>2</v>
      </c>
      <c r="J5322" t="s">
        <v>22</v>
      </c>
    </row>
    <row r="5323" spans="1:10">
      <c r="A5323">
        <v>8155000163</v>
      </c>
      <c r="B5323" t="s">
        <v>49</v>
      </c>
      <c r="C5323">
        <v>27</v>
      </c>
      <c r="D5323">
        <v>815</v>
      </c>
      <c r="E5323">
        <v>500000</v>
      </c>
      <c r="F5323">
        <v>163</v>
      </c>
      <c r="G5323">
        <v>0</v>
      </c>
      <c r="H5323">
        <v>808</v>
      </c>
      <c r="I5323">
        <v>2</v>
      </c>
      <c r="J5323" t="s">
        <v>22</v>
      </c>
    </row>
    <row r="5324" spans="1:10">
      <c r="A5324">
        <v>8155000165</v>
      </c>
      <c r="B5324" t="s">
        <v>49</v>
      </c>
      <c r="C5324">
        <v>27</v>
      </c>
      <c r="D5324">
        <v>815</v>
      </c>
      <c r="E5324">
        <v>500000</v>
      </c>
      <c r="F5324">
        <v>165</v>
      </c>
      <c r="G5324">
        <v>0</v>
      </c>
      <c r="H5324">
        <v>808</v>
      </c>
      <c r="I5324">
        <v>2</v>
      </c>
      <c r="J5324" t="s">
        <v>22</v>
      </c>
    </row>
    <row r="5325" spans="1:10">
      <c r="A5325">
        <v>8155000341</v>
      </c>
      <c r="B5325" t="s">
        <v>49</v>
      </c>
      <c r="C5325">
        <v>27</v>
      </c>
      <c r="D5325">
        <v>815</v>
      </c>
      <c r="E5325">
        <v>500000</v>
      </c>
      <c r="F5325">
        <v>341</v>
      </c>
      <c r="G5325">
        <v>0</v>
      </c>
      <c r="H5325">
        <v>815</v>
      </c>
      <c r="I5325">
        <v>2</v>
      </c>
      <c r="J5325" t="s">
        <v>22</v>
      </c>
    </row>
    <row r="5326" spans="1:10">
      <c r="A5326">
        <v>8155000342</v>
      </c>
      <c r="B5326" t="s">
        <v>49</v>
      </c>
      <c r="C5326">
        <v>27</v>
      </c>
      <c r="D5326">
        <v>815</v>
      </c>
      <c r="E5326">
        <v>500000</v>
      </c>
      <c r="F5326">
        <v>342</v>
      </c>
      <c r="G5326">
        <v>0</v>
      </c>
      <c r="H5326">
        <v>815</v>
      </c>
      <c r="I5326">
        <v>2</v>
      </c>
      <c r="J5326" t="s">
        <v>22</v>
      </c>
    </row>
    <row r="5327" spans="1:10">
      <c r="A5327">
        <v>8155000344</v>
      </c>
      <c r="B5327" t="s">
        <v>49</v>
      </c>
      <c r="C5327">
        <v>27</v>
      </c>
      <c r="D5327">
        <v>815</v>
      </c>
      <c r="E5327">
        <v>500000</v>
      </c>
      <c r="F5327">
        <v>344</v>
      </c>
      <c r="G5327">
        <v>0</v>
      </c>
      <c r="H5327">
        <v>815</v>
      </c>
      <c r="I5327">
        <v>2</v>
      </c>
      <c r="J5327" t="s">
        <v>22</v>
      </c>
    </row>
    <row r="5328" spans="1:10">
      <c r="A5328">
        <v>8155000345</v>
      </c>
      <c r="B5328" t="s">
        <v>49</v>
      </c>
      <c r="C5328">
        <v>10</v>
      </c>
      <c r="D5328">
        <v>815</v>
      </c>
      <c r="E5328">
        <v>500000</v>
      </c>
      <c r="F5328">
        <v>345</v>
      </c>
      <c r="G5328">
        <v>0</v>
      </c>
      <c r="H5328">
        <v>815</v>
      </c>
      <c r="I5328">
        <v>2</v>
      </c>
      <c r="J5328" t="s">
        <v>22</v>
      </c>
    </row>
    <row r="5329" spans="1:10">
      <c r="A5329">
        <v>8155000346</v>
      </c>
      <c r="B5329" t="s">
        <v>49</v>
      </c>
      <c r="C5329">
        <v>27</v>
      </c>
      <c r="D5329">
        <v>815</v>
      </c>
      <c r="E5329">
        <v>500000</v>
      </c>
      <c r="F5329">
        <v>346</v>
      </c>
      <c r="G5329">
        <v>0</v>
      </c>
      <c r="H5329">
        <v>815</v>
      </c>
      <c r="I5329">
        <v>2</v>
      </c>
      <c r="J5329" t="s">
        <v>22</v>
      </c>
    </row>
    <row r="5330" spans="1:10">
      <c r="A5330">
        <v>8155000347</v>
      </c>
      <c r="B5330" t="s">
        <v>49</v>
      </c>
      <c r="C5330">
        <v>27</v>
      </c>
      <c r="D5330">
        <v>815</v>
      </c>
      <c r="E5330">
        <v>500000</v>
      </c>
      <c r="F5330">
        <v>347</v>
      </c>
      <c r="G5330">
        <v>0</v>
      </c>
      <c r="H5330">
        <v>815</v>
      </c>
      <c r="I5330">
        <v>2</v>
      </c>
      <c r="J5330" t="s">
        <v>22</v>
      </c>
    </row>
    <row r="5331" spans="1:10">
      <c r="A5331">
        <v>8155000750</v>
      </c>
      <c r="B5331" t="s">
        <v>1457</v>
      </c>
      <c r="C5331">
        <v>27</v>
      </c>
      <c r="D5331">
        <v>815</v>
      </c>
      <c r="E5331">
        <v>500000</v>
      </c>
      <c r="F5331">
        <v>750</v>
      </c>
      <c r="G5331">
        <v>0</v>
      </c>
      <c r="H5331">
        <v>815</v>
      </c>
      <c r="I5331">
        <v>2</v>
      </c>
      <c r="J5331" t="s">
        <v>22</v>
      </c>
    </row>
    <row r="5332" spans="1:10">
      <c r="A5332">
        <v>8155001341</v>
      </c>
      <c r="B5332" t="s">
        <v>348</v>
      </c>
      <c r="C5332">
        <v>27</v>
      </c>
      <c r="D5332">
        <v>815</v>
      </c>
      <c r="E5332">
        <v>500100</v>
      </c>
      <c r="F5332">
        <v>341</v>
      </c>
      <c r="G5332">
        <v>0</v>
      </c>
      <c r="H5332">
        <v>815</v>
      </c>
      <c r="I5332">
        <v>2</v>
      </c>
      <c r="J5332" t="s">
        <v>22</v>
      </c>
    </row>
    <row r="5333" spans="1:10">
      <c r="A5333">
        <v>8155001345</v>
      </c>
      <c r="B5333" t="s">
        <v>348</v>
      </c>
      <c r="C5333">
        <v>10</v>
      </c>
      <c r="D5333">
        <v>815</v>
      </c>
      <c r="E5333">
        <v>500100</v>
      </c>
      <c r="F5333">
        <v>345</v>
      </c>
      <c r="G5333">
        <v>0</v>
      </c>
      <c r="H5333">
        <v>808</v>
      </c>
      <c r="I5333">
        <v>2</v>
      </c>
      <c r="J5333" t="s">
        <v>22</v>
      </c>
    </row>
    <row r="5334" spans="1:10">
      <c r="A5334">
        <v>8155001347</v>
      </c>
      <c r="B5334" t="s">
        <v>348</v>
      </c>
      <c r="C5334">
        <v>27</v>
      </c>
      <c r="D5334">
        <v>815</v>
      </c>
      <c r="E5334">
        <v>500100</v>
      </c>
      <c r="F5334">
        <v>347</v>
      </c>
      <c r="G5334">
        <v>0</v>
      </c>
      <c r="H5334">
        <v>815</v>
      </c>
      <c r="I5334">
        <v>2</v>
      </c>
      <c r="J5334" t="s">
        <v>22</v>
      </c>
    </row>
    <row r="5335" spans="1:10">
      <c r="A5335">
        <v>8161100140</v>
      </c>
      <c r="B5335" t="s">
        <v>24</v>
      </c>
      <c r="C5335">
        <v>10</v>
      </c>
      <c r="D5335">
        <v>816</v>
      </c>
      <c r="E5335">
        <v>110000</v>
      </c>
      <c r="F5335">
        <v>140</v>
      </c>
      <c r="G5335">
        <v>0</v>
      </c>
      <c r="H5335">
        <v>816</v>
      </c>
      <c r="I5335">
        <v>2</v>
      </c>
      <c r="J5335" t="s">
        <v>22</v>
      </c>
    </row>
    <row r="5336" spans="1:10">
      <c r="A5336">
        <v>8161100141</v>
      </c>
      <c r="B5336" t="s">
        <v>24</v>
      </c>
      <c r="C5336">
        <v>10</v>
      </c>
      <c r="D5336">
        <v>816</v>
      </c>
      <c r="E5336">
        <v>110000</v>
      </c>
      <c r="F5336">
        <v>141</v>
      </c>
      <c r="G5336">
        <v>0</v>
      </c>
      <c r="H5336">
        <v>816</v>
      </c>
      <c r="I5336">
        <v>2</v>
      </c>
      <c r="J5336" t="s">
        <v>22</v>
      </c>
    </row>
    <row r="5337" spans="1:10">
      <c r="A5337">
        <v>8161100160</v>
      </c>
      <c r="B5337" t="s">
        <v>24</v>
      </c>
      <c r="C5337">
        <v>10</v>
      </c>
      <c r="D5337">
        <v>816</v>
      </c>
      <c r="E5337">
        <v>110000</v>
      </c>
      <c r="F5337">
        <v>160</v>
      </c>
      <c r="G5337">
        <v>0</v>
      </c>
      <c r="H5337">
        <v>816</v>
      </c>
      <c r="I5337">
        <v>2</v>
      </c>
      <c r="J5337" t="s">
        <v>22</v>
      </c>
    </row>
    <row r="5338" spans="1:10">
      <c r="A5338">
        <v>8161100162</v>
      </c>
      <c r="B5338" t="s">
        <v>24</v>
      </c>
      <c r="C5338">
        <v>10</v>
      </c>
      <c r="D5338">
        <v>816</v>
      </c>
      <c r="E5338">
        <v>110000</v>
      </c>
      <c r="F5338">
        <v>162</v>
      </c>
      <c r="G5338">
        <v>0</v>
      </c>
      <c r="H5338">
        <v>816</v>
      </c>
      <c r="I5338">
        <v>2</v>
      </c>
      <c r="J5338" t="s">
        <v>22</v>
      </c>
    </row>
    <row r="5339" spans="1:10">
      <c r="A5339">
        <v>8161100163</v>
      </c>
      <c r="B5339" t="s">
        <v>24</v>
      </c>
      <c r="C5339">
        <v>10</v>
      </c>
      <c r="D5339">
        <v>816</v>
      </c>
      <c r="E5339">
        <v>110000</v>
      </c>
      <c r="F5339">
        <v>163</v>
      </c>
      <c r="G5339">
        <v>0</v>
      </c>
      <c r="H5339">
        <v>816</v>
      </c>
      <c r="I5339">
        <v>2</v>
      </c>
      <c r="J5339" t="s">
        <v>22</v>
      </c>
    </row>
    <row r="5340" spans="1:10">
      <c r="A5340">
        <v>8161100165</v>
      </c>
      <c r="B5340" t="s">
        <v>24</v>
      </c>
      <c r="C5340">
        <v>10</v>
      </c>
      <c r="D5340">
        <v>816</v>
      </c>
      <c r="E5340">
        <v>110000</v>
      </c>
      <c r="F5340">
        <v>165</v>
      </c>
      <c r="G5340">
        <v>0</v>
      </c>
      <c r="H5340">
        <v>816</v>
      </c>
      <c r="I5340">
        <v>2</v>
      </c>
      <c r="J5340" t="s">
        <v>22</v>
      </c>
    </row>
    <row r="5341" spans="1:10">
      <c r="A5341">
        <v>8161100173</v>
      </c>
      <c r="B5341" t="s">
        <v>1458</v>
      </c>
      <c r="C5341">
        <v>10</v>
      </c>
      <c r="D5341">
        <v>816</v>
      </c>
      <c r="E5341">
        <v>110000</v>
      </c>
      <c r="F5341">
        <v>173</v>
      </c>
      <c r="G5341">
        <v>0</v>
      </c>
      <c r="H5341">
        <v>816</v>
      </c>
      <c r="I5341">
        <v>2</v>
      </c>
      <c r="J5341" t="s">
        <v>22</v>
      </c>
    </row>
    <row r="5342" spans="1:10">
      <c r="A5342">
        <v>8161100335</v>
      </c>
      <c r="B5342" t="s">
        <v>1458</v>
      </c>
      <c r="C5342">
        <v>10</v>
      </c>
      <c r="D5342">
        <v>816</v>
      </c>
      <c r="E5342">
        <v>110000</v>
      </c>
      <c r="F5342">
        <v>335</v>
      </c>
      <c r="G5342">
        <v>0</v>
      </c>
      <c r="H5342">
        <v>816</v>
      </c>
      <c r="I5342">
        <v>2</v>
      </c>
      <c r="J5342" t="s">
        <v>22</v>
      </c>
    </row>
    <row r="5343" spans="1:10">
      <c r="A5343">
        <v>8161100381</v>
      </c>
      <c r="B5343" t="s">
        <v>125</v>
      </c>
      <c r="C5343">
        <v>10</v>
      </c>
      <c r="D5343">
        <v>816</v>
      </c>
      <c r="E5343">
        <v>110000</v>
      </c>
      <c r="F5343">
        <v>381</v>
      </c>
      <c r="G5343">
        <v>0</v>
      </c>
      <c r="H5343">
        <v>841</v>
      </c>
      <c r="I5343">
        <v>2</v>
      </c>
      <c r="J5343" t="s">
        <v>22</v>
      </c>
    </row>
    <row r="5344" spans="1:10">
      <c r="A5344">
        <v>8161100714</v>
      </c>
      <c r="B5344" t="s">
        <v>660</v>
      </c>
      <c r="C5344">
        <v>10</v>
      </c>
      <c r="D5344">
        <v>816</v>
      </c>
      <c r="E5344">
        <v>110000</v>
      </c>
      <c r="F5344">
        <v>714</v>
      </c>
      <c r="G5344">
        <v>1</v>
      </c>
      <c r="H5344">
        <v>816</v>
      </c>
      <c r="I5344">
        <v>2</v>
      </c>
      <c r="J5344" t="s">
        <v>22</v>
      </c>
    </row>
    <row r="5345" spans="1:10">
      <c r="A5345">
        <v>8161100800</v>
      </c>
      <c r="B5345" t="s">
        <v>24</v>
      </c>
      <c r="C5345">
        <v>10</v>
      </c>
      <c r="D5345">
        <v>816</v>
      </c>
      <c r="E5345">
        <v>110000</v>
      </c>
      <c r="F5345">
        <v>0</v>
      </c>
      <c r="G5345">
        <v>0</v>
      </c>
      <c r="H5345">
        <v>800</v>
      </c>
      <c r="I5345">
        <v>2</v>
      </c>
      <c r="J5345" t="s">
        <v>22</v>
      </c>
    </row>
    <row r="5346" spans="1:10">
      <c r="A5346">
        <v>8161101140</v>
      </c>
      <c r="B5346" t="s">
        <v>76</v>
      </c>
      <c r="C5346">
        <v>10</v>
      </c>
      <c r="D5346">
        <v>816</v>
      </c>
      <c r="E5346">
        <v>110000</v>
      </c>
      <c r="F5346">
        <v>140</v>
      </c>
      <c r="G5346">
        <v>0</v>
      </c>
      <c r="H5346">
        <v>816</v>
      </c>
      <c r="I5346">
        <v>2</v>
      </c>
      <c r="J5346" t="s">
        <v>22</v>
      </c>
    </row>
    <row r="5347" spans="1:10">
      <c r="A5347">
        <v>8161101322</v>
      </c>
      <c r="B5347" t="s">
        <v>76</v>
      </c>
      <c r="C5347">
        <v>10</v>
      </c>
      <c r="D5347">
        <v>816</v>
      </c>
      <c r="E5347">
        <v>110000</v>
      </c>
      <c r="F5347">
        <v>322</v>
      </c>
      <c r="G5347">
        <v>0</v>
      </c>
      <c r="H5347">
        <v>816</v>
      </c>
      <c r="I5347">
        <v>2</v>
      </c>
      <c r="J5347" t="s">
        <v>22</v>
      </c>
    </row>
    <row r="5348" spans="1:10">
      <c r="A5348">
        <v>8161200140</v>
      </c>
      <c r="B5348" t="s">
        <v>63</v>
      </c>
      <c r="C5348">
        <v>10</v>
      </c>
      <c r="D5348">
        <v>816</v>
      </c>
      <c r="E5348">
        <v>120000</v>
      </c>
      <c r="F5348">
        <v>140</v>
      </c>
      <c r="G5348">
        <v>0</v>
      </c>
      <c r="H5348">
        <v>816</v>
      </c>
      <c r="I5348">
        <v>2</v>
      </c>
      <c r="J5348" t="s">
        <v>22</v>
      </c>
    </row>
    <row r="5349" spans="1:10">
      <c r="A5349">
        <v>8161200141</v>
      </c>
      <c r="B5349" t="s">
        <v>63</v>
      </c>
      <c r="C5349">
        <v>10</v>
      </c>
      <c r="D5349">
        <v>816</v>
      </c>
      <c r="E5349">
        <v>120000</v>
      </c>
      <c r="F5349">
        <v>141</v>
      </c>
      <c r="G5349">
        <v>0</v>
      </c>
      <c r="H5349">
        <v>816</v>
      </c>
      <c r="I5349">
        <v>2</v>
      </c>
      <c r="J5349" t="s">
        <v>22</v>
      </c>
    </row>
    <row r="5350" spans="1:10">
      <c r="A5350">
        <v>8161200160</v>
      </c>
      <c r="B5350" t="s">
        <v>63</v>
      </c>
      <c r="C5350">
        <v>10</v>
      </c>
      <c r="D5350">
        <v>816</v>
      </c>
      <c r="E5350">
        <v>120000</v>
      </c>
      <c r="F5350">
        <v>160</v>
      </c>
      <c r="G5350">
        <v>0</v>
      </c>
      <c r="H5350">
        <v>816</v>
      </c>
      <c r="I5350">
        <v>2</v>
      </c>
      <c r="J5350" t="s">
        <v>22</v>
      </c>
    </row>
    <row r="5351" spans="1:10">
      <c r="A5351">
        <v>8161200162</v>
      </c>
      <c r="B5351" t="s">
        <v>63</v>
      </c>
      <c r="C5351">
        <v>10</v>
      </c>
      <c r="D5351">
        <v>816</v>
      </c>
      <c r="E5351">
        <v>120000</v>
      </c>
      <c r="F5351">
        <v>162</v>
      </c>
      <c r="G5351">
        <v>0</v>
      </c>
      <c r="H5351">
        <v>816</v>
      </c>
      <c r="I5351">
        <v>2</v>
      </c>
      <c r="J5351" t="s">
        <v>22</v>
      </c>
    </row>
    <row r="5352" spans="1:10">
      <c r="A5352">
        <v>8161200381</v>
      </c>
      <c r="B5352" t="s">
        <v>63</v>
      </c>
      <c r="C5352">
        <v>10</v>
      </c>
      <c r="D5352">
        <v>816</v>
      </c>
      <c r="E5352">
        <v>120000</v>
      </c>
      <c r="F5352">
        <v>381</v>
      </c>
      <c r="G5352">
        <v>0</v>
      </c>
      <c r="H5352">
        <v>816</v>
      </c>
      <c r="I5352">
        <v>2</v>
      </c>
      <c r="J5352" t="s">
        <v>22</v>
      </c>
    </row>
    <row r="5353" spans="1:10">
      <c r="A5353">
        <v>8161220141</v>
      </c>
      <c r="B5353" t="s">
        <v>26</v>
      </c>
      <c r="C5353">
        <v>10</v>
      </c>
      <c r="D5353">
        <v>816</v>
      </c>
      <c r="E5353">
        <v>122000</v>
      </c>
      <c r="F5353">
        <v>141</v>
      </c>
      <c r="G5353">
        <v>0</v>
      </c>
      <c r="H5353">
        <v>816</v>
      </c>
      <c r="I5353">
        <v>2</v>
      </c>
      <c r="J5353" t="s">
        <v>22</v>
      </c>
    </row>
    <row r="5354" spans="1:10">
      <c r="A5354">
        <v>8161220381</v>
      </c>
      <c r="B5354" t="s">
        <v>122</v>
      </c>
      <c r="C5354">
        <v>10</v>
      </c>
      <c r="D5354">
        <v>816</v>
      </c>
      <c r="E5354">
        <v>122000</v>
      </c>
      <c r="F5354">
        <v>381</v>
      </c>
      <c r="G5354">
        <v>0</v>
      </c>
      <c r="H5354">
        <v>841</v>
      </c>
      <c r="I5354">
        <v>2</v>
      </c>
      <c r="J5354" t="s">
        <v>22</v>
      </c>
    </row>
    <row r="5355" spans="1:10">
      <c r="A5355">
        <v>8161222141</v>
      </c>
      <c r="B5355" t="s">
        <v>88</v>
      </c>
      <c r="C5355">
        <v>10</v>
      </c>
      <c r="D5355">
        <v>816</v>
      </c>
      <c r="E5355">
        <v>122200</v>
      </c>
      <c r="F5355">
        <v>141</v>
      </c>
      <c r="G5355">
        <v>0</v>
      </c>
      <c r="H5355">
        <v>816</v>
      </c>
      <c r="I5355">
        <v>2</v>
      </c>
      <c r="J5355" t="s">
        <v>22</v>
      </c>
    </row>
    <row r="5356" spans="1:10">
      <c r="A5356">
        <v>8161240141</v>
      </c>
      <c r="B5356" t="s">
        <v>28</v>
      </c>
      <c r="C5356">
        <v>10</v>
      </c>
      <c r="D5356">
        <v>816</v>
      </c>
      <c r="E5356">
        <v>124000</v>
      </c>
      <c r="F5356">
        <v>141</v>
      </c>
      <c r="G5356">
        <v>0</v>
      </c>
      <c r="H5356">
        <v>816</v>
      </c>
      <c r="I5356">
        <v>2</v>
      </c>
      <c r="J5356" t="s">
        <v>22</v>
      </c>
    </row>
    <row r="5357" spans="1:10">
      <c r="A5357">
        <v>8161260141</v>
      </c>
      <c r="B5357" t="s">
        <v>30</v>
      </c>
      <c r="C5357">
        <v>10</v>
      </c>
      <c r="D5357">
        <v>816</v>
      </c>
      <c r="E5357">
        <v>126000</v>
      </c>
      <c r="F5357">
        <v>141</v>
      </c>
      <c r="G5357">
        <v>0</v>
      </c>
      <c r="H5357">
        <v>816</v>
      </c>
      <c r="I5357">
        <v>2</v>
      </c>
      <c r="J5357" t="s">
        <v>22</v>
      </c>
    </row>
    <row r="5358" spans="1:10">
      <c r="A5358">
        <v>8161270141</v>
      </c>
      <c r="B5358" t="s">
        <v>779</v>
      </c>
      <c r="C5358">
        <v>10</v>
      </c>
      <c r="D5358">
        <v>816</v>
      </c>
      <c r="E5358">
        <v>127000</v>
      </c>
      <c r="F5358">
        <v>141</v>
      </c>
      <c r="G5358">
        <v>0</v>
      </c>
      <c r="H5358">
        <v>816</v>
      </c>
      <c r="I5358">
        <v>2</v>
      </c>
      <c r="J5358" t="s">
        <v>22</v>
      </c>
    </row>
    <row r="5359" spans="1:10">
      <c r="A5359">
        <v>8161292141</v>
      </c>
      <c r="B5359" t="s">
        <v>89</v>
      </c>
      <c r="C5359">
        <v>10</v>
      </c>
      <c r="D5359">
        <v>816</v>
      </c>
      <c r="E5359">
        <v>129200</v>
      </c>
      <c r="F5359">
        <v>141</v>
      </c>
      <c r="G5359">
        <v>0</v>
      </c>
      <c r="H5359">
        <v>816</v>
      </c>
      <c r="I5359">
        <v>2</v>
      </c>
      <c r="J5359" t="s">
        <v>22</v>
      </c>
    </row>
    <row r="5360" spans="1:10">
      <c r="A5360">
        <v>8161292322</v>
      </c>
      <c r="B5360" t="s">
        <v>89</v>
      </c>
      <c r="C5360">
        <v>10</v>
      </c>
      <c r="D5360">
        <v>816</v>
      </c>
      <c r="E5360">
        <v>129200</v>
      </c>
      <c r="F5360">
        <v>322</v>
      </c>
      <c r="G5360">
        <v>0</v>
      </c>
      <c r="H5360">
        <v>816</v>
      </c>
      <c r="I5360">
        <v>2</v>
      </c>
      <c r="J5360" t="s">
        <v>22</v>
      </c>
    </row>
    <row r="5361" spans="1:10">
      <c r="A5361">
        <v>8161390140</v>
      </c>
      <c r="B5361" t="s">
        <v>840</v>
      </c>
      <c r="C5361">
        <v>10</v>
      </c>
      <c r="D5361">
        <v>816</v>
      </c>
      <c r="E5361">
        <v>139000</v>
      </c>
      <c r="F5361">
        <v>140</v>
      </c>
      <c r="G5361">
        <v>0</v>
      </c>
      <c r="H5361">
        <v>816</v>
      </c>
      <c r="I5361">
        <v>2</v>
      </c>
      <c r="J5361" t="s">
        <v>22</v>
      </c>
    </row>
    <row r="5362" spans="1:10">
      <c r="A5362">
        <v>8161390141</v>
      </c>
      <c r="B5362" t="s">
        <v>472</v>
      </c>
      <c r="C5362">
        <v>10</v>
      </c>
      <c r="D5362">
        <v>816</v>
      </c>
      <c r="E5362">
        <v>139000</v>
      </c>
      <c r="F5362">
        <v>141</v>
      </c>
      <c r="G5362">
        <v>0</v>
      </c>
      <c r="H5362">
        <v>816</v>
      </c>
      <c r="I5362">
        <v>2</v>
      </c>
      <c r="J5362" t="s">
        <v>22</v>
      </c>
    </row>
    <row r="5363" spans="1:10">
      <c r="A5363">
        <v>8161710141</v>
      </c>
      <c r="B5363" t="s">
        <v>400</v>
      </c>
      <c r="C5363">
        <v>10</v>
      </c>
      <c r="D5363">
        <v>816</v>
      </c>
      <c r="E5363">
        <v>171000</v>
      </c>
      <c r="F5363">
        <v>141</v>
      </c>
      <c r="G5363">
        <v>0</v>
      </c>
      <c r="H5363">
        <v>816</v>
      </c>
      <c r="I5363">
        <v>2</v>
      </c>
      <c r="J5363" t="s">
        <v>22</v>
      </c>
    </row>
    <row r="5364" spans="1:10">
      <c r="A5364">
        <v>8161710335</v>
      </c>
      <c r="B5364" t="s">
        <v>446</v>
      </c>
      <c r="C5364">
        <v>10</v>
      </c>
      <c r="D5364">
        <v>816</v>
      </c>
      <c r="E5364">
        <v>171000</v>
      </c>
      <c r="F5364">
        <v>335</v>
      </c>
      <c r="G5364">
        <v>0</v>
      </c>
      <c r="H5364">
        <v>816</v>
      </c>
      <c r="I5364">
        <v>2</v>
      </c>
      <c r="J5364" t="s">
        <v>22</v>
      </c>
    </row>
    <row r="5365" spans="1:10">
      <c r="A5365">
        <v>8162120141</v>
      </c>
      <c r="B5365" t="s">
        <v>83</v>
      </c>
      <c r="C5365">
        <v>10</v>
      </c>
      <c r="D5365">
        <v>816</v>
      </c>
      <c r="E5365">
        <v>212000</v>
      </c>
      <c r="F5365">
        <v>141</v>
      </c>
      <c r="G5365">
        <v>0</v>
      </c>
      <c r="H5365">
        <v>816</v>
      </c>
      <c r="I5365">
        <v>2</v>
      </c>
      <c r="J5365" t="s">
        <v>22</v>
      </c>
    </row>
    <row r="5366" spans="1:10">
      <c r="A5366">
        <v>8162120381</v>
      </c>
      <c r="B5366" t="s">
        <v>83</v>
      </c>
      <c r="C5366">
        <v>10</v>
      </c>
      <c r="D5366">
        <v>816</v>
      </c>
      <c r="E5366">
        <v>212000</v>
      </c>
      <c r="F5366">
        <v>381</v>
      </c>
      <c r="G5366">
        <v>0</v>
      </c>
      <c r="H5366">
        <v>841</v>
      </c>
      <c r="I5366">
        <v>2</v>
      </c>
      <c r="J5366" t="s">
        <v>22</v>
      </c>
    </row>
    <row r="5367" spans="1:10">
      <c r="A5367">
        <v>8162130141</v>
      </c>
      <c r="B5367" t="s">
        <v>53</v>
      </c>
      <c r="C5367">
        <v>10</v>
      </c>
      <c r="D5367">
        <v>816</v>
      </c>
      <c r="E5367">
        <v>213000</v>
      </c>
      <c r="F5367">
        <v>141</v>
      </c>
      <c r="G5367">
        <v>0</v>
      </c>
      <c r="H5367">
        <v>816</v>
      </c>
      <c r="I5367">
        <v>2</v>
      </c>
      <c r="J5367" t="s">
        <v>22</v>
      </c>
    </row>
    <row r="5368" spans="1:10">
      <c r="A5368">
        <v>8162140160</v>
      </c>
      <c r="B5368" t="s">
        <v>35</v>
      </c>
      <c r="C5368">
        <v>10</v>
      </c>
      <c r="D5368">
        <v>816</v>
      </c>
      <c r="E5368">
        <v>214000</v>
      </c>
      <c r="F5368">
        <v>160</v>
      </c>
      <c r="G5368">
        <v>0</v>
      </c>
      <c r="H5368">
        <v>816</v>
      </c>
      <c r="I5368">
        <v>2</v>
      </c>
      <c r="J5368" t="s">
        <v>22</v>
      </c>
    </row>
    <row r="5369" spans="1:10">
      <c r="A5369">
        <v>8162140163</v>
      </c>
      <c r="B5369" t="s">
        <v>35</v>
      </c>
      <c r="C5369">
        <v>10</v>
      </c>
      <c r="D5369">
        <v>816</v>
      </c>
      <c r="E5369">
        <v>214000</v>
      </c>
      <c r="F5369">
        <v>163</v>
      </c>
      <c r="G5369">
        <v>0</v>
      </c>
      <c r="H5369">
        <v>816</v>
      </c>
      <c r="I5369">
        <v>2</v>
      </c>
      <c r="J5369" t="s">
        <v>22</v>
      </c>
    </row>
    <row r="5370" spans="1:10">
      <c r="A5370">
        <v>8162149160</v>
      </c>
      <c r="B5370" t="s">
        <v>1858</v>
      </c>
      <c r="C5370">
        <v>10</v>
      </c>
      <c r="D5370">
        <v>816</v>
      </c>
      <c r="E5370">
        <v>214000</v>
      </c>
      <c r="F5370">
        <v>160</v>
      </c>
      <c r="G5370">
        <v>0</v>
      </c>
      <c r="H5370">
        <v>816</v>
      </c>
      <c r="I5370">
        <v>2</v>
      </c>
      <c r="J5370" t="s">
        <v>22</v>
      </c>
    </row>
    <row r="5371" spans="1:10">
      <c r="A5371">
        <v>8162190140</v>
      </c>
      <c r="B5371" t="s">
        <v>1459</v>
      </c>
      <c r="C5371">
        <v>10</v>
      </c>
      <c r="D5371">
        <v>816</v>
      </c>
      <c r="E5371">
        <v>219000</v>
      </c>
      <c r="F5371">
        <v>140</v>
      </c>
      <c r="G5371">
        <v>0</v>
      </c>
      <c r="H5371">
        <v>816</v>
      </c>
      <c r="I5371">
        <v>2</v>
      </c>
      <c r="J5371" t="s">
        <v>22</v>
      </c>
    </row>
    <row r="5372" spans="1:10">
      <c r="A5372">
        <v>8162190141</v>
      </c>
      <c r="B5372" t="s">
        <v>55</v>
      </c>
      <c r="C5372">
        <v>10</v>
      </c>
      <c r="D5372">
        <v>816</v>
      </c>
      <c r="E5372">
        <v>219000</v>
      </c>
      <c r="F5372">
        <v>141</v>
      </c>
      <c r="G5372">
        <v>0</v>
      </c>
      <c r="H5372">
        <v>816</v>
      </c>
      <c r="I5372">
        <v>2</v>
      </c>
      <c r="J5372" t="s">
        <v>22</v>
      </c>
    </row>
    <row r="5373" spans="1:10">
      <c r="A5373">
        <v>8162190162</v>
      </c>
      <c r="B5373" t="s">
        <v>55</v>
      </c>
      <c r="C5373">
        <v>10</v>
      </c>
      <c r="D5373">
        <v>816</v>
      </c>
      <c r="E5373">
        <v>219000</v>
      </c>
      <c r="F5373">
        <v>162</v>
      </c>
      <c r="G5373">
        <v>0</v>
      </c>
      <c r="H5373">
        <v>816</v>
      </c>
      <c r="I5373">
        <v>2</v>
      </c>
      <c r="J5373" t="s">
        <v>22</v>
      </c>
    </row>
    <row r="5374" spans="1:10">
      <c r="A5374">
        <v>8162190165</v>
      </c>
      <c r="B5374" t="s">
        <v>55</v>
      </c>
      <c r="C5374">
        <v>10</v>
      </c>
      <c r="D5374">
        <v>816</v>
      </c>
      <c r="E5374">
        <v>219000</v>
      </c>
      <c r="F5374">
        <v>165</v>
      </c>
      <c r="G5374">
        <v>0</v>
      </c>
      <c r="H5374">
        <v>816</v>
      </c>
      <c r="I5374">
        <v>2</v>
      </c>
      <c r="J5374" t="s">
        <v>22</v>
      </c>
    </row>
    <row r="5375" spans="1:10">
      <c r="A5375">
        <v>8162190168</v>
      </c>
      <c r="B5375" t="s">
        <v>55</v>
      </c>
      <c r="C5375">
        <v>10</v>
      </c>
      <c r="D5375">
        <v>816</v>
      </c>
      <c r="E5375">
        <v>219000</v>
      </c>
      <c r="F5375">
        <v>168</v>
      </c>
      <c r="G5375">
        <v>0</v>
      </c>
      <c r="H5375">
        <v>816</v>
      </c>
      <c r="I5375">
        <v>2</v>
      </c>
      <c r="J5375" t="s">
        <v>22</v>
      </c>
    </row>
    <row r="5376" spans="1:10">
      <c r="A5376">
        <v>8162190335</v>
      </c>
      <c r="B5376" t="s">
        <v>55</v>
      </c>
      <c r="C5376">
        <v>10</v>
      </c>
      <c r="D5376">
        <v>816</v>
      </c>
      <c r="E5376">
        <v>219000</v>
      </c>
      <c r="F5376">
        <v>335</v>
      </c>
      <c r="G5376">
        <v>0</v>
      </c>
      <c r="H5376">
        <v>816</v>
      </c>
      <c r="I5376">
        <v>2</v>
      </c>
      <c r="J5376" t="s">
        <v>22</v>
      </c>
    </row>
    <row r="5377" spans="1:10">
      <c r="A5377">
        <v>8162211000</v>
      </c>
      <c r="B5377" t="s">
        <v>164</v>
      </c>
      <c r="C5377">
        <v>10</v>
      </c>
      <c r="D5377">
        <v>816</v>
      </c>
      <c r="E5377">
        <v>221100</v>
      </c>
      <c r="F5377">
        <v>0</v>
      </c>
      <c r="G5377">
        <v>0</v>
      </c>
      <c r="H5377">
        <v>816</v>
      </c>
      <c r="I5377">
        <v>2</v>
      </c>
      <c r="J5377" t="s">
        <v>22</v>
      </c>
    </row>
    <row r="5378" spans="1:10">
      <c r="A5378">
        <v>8162212140</v>
      </c>
      <c r="B5378" t="s">
        <v>56</v>
      </c>
      <c r="C5378">
        <v>10</v>
      </c>
      <c r="D5378">
        <v>816</v>
      </c>
      <c r="E5378">
        <v>221200</v>
      </c>
      <c r="F5378">
        <v>140</v>
      </c>
      <c r="G5378">
        <v>0</v>
      </c>
      <c r="H5378">
        <v>816</v>
      </c>
      <c r="I5378">
        <v>2</v>
      </c>
      <c r="J5378" t="s">
        <v>22</v>
      </c>
    </row>
    <row r="5379" spans="1:10">
      <c r="A5379">
        <v>8162212141</v>
      </c>
      <c r="B5379" t="s">
        <v>56</v>
      </c>
      <c r="C5379">
        <v>10</v>
      </c>
      <c r="D5379">
        <v>816</v>
      </c>
      <c r="E5379">
        <v>221200</v>
      </c>
      <c r="F5379">
        <v>141</v>
      </c>
      <c r="G5379">
        <v>0</v>
      </c>
      <c r="H5379">
        <v>816</v>
      </c>
      <c r="I5379">
        <v>2</v>
      </c>
      <c r="J5379" t="s">
        <v>22</v>
      </c>
    </row>
    <row r="5380" spans="1:10">
      <c r="A5380">
        <v>8162212391</v>
      </c>
      <c r="B5380" t="s">
        <v>56</v>
      </c>
      <c r="C5380">
        <v>10</v>
      </c>
      <c r="D5380">
        <v>813</v>
      </c>
      <c r="E5380">
        <v>221200</v>
      </c>
      <c r="F5380">
        <v>391</v>
      </c>
      <c r="G5380">
        <v>0</v>
      </c>
      <c r="H5380">
        <v>813</v>
      </c>
      <c r="I5380">
        <v>2</v>
      </c>
      <c r="J5380" t="s">
        <v>22</v>
      </c>
    </row>
    <row r="5381" spans="1:10">
      <c r="A5381">
        <v>8162213140</v>
      </c>
      <c r="B5381" t="s">
        <v>36</v>
      </c>
      <c r="C5381">
        <v>10</v>
      </c>
      <c r="D5381">
        <v>816</v>
      </c>
      <c r="E5381">
        <v>221300</v>
      </c>
      <c r="F5381">
        <v>140</v>
      </c>
      <c r="G5381">
        <v>0</v>
      </c>
      <c r="H5381">
        <v>816</v>
      </c>
      <c r="I5381">
        <v>2</v>
      </c>
      <c r="J5381" t="s">
        <v>22</v>
      </c>
    </row>
    <row r="5382" spans="1:10">
      <c r="A5382">
        <v>8162213141</v>
      </c>
      <c r="B5382" t="s">
        <v>36</v>
      </c>
      <c r="C5382">
        <v>10</v>
      </c>
      <c r="D5382">
        <v>816</v>
      </c>
      <c r="E5382">
        <v>221300</v>
      </c>
      <c r="F5382">
        <v>141</v>
      </c>
      <c r="G5382">
        <v>0</v>
      </c>
      <c r="H5382">
        <v>816</v>
      </c>
      <c r="I5382">
        <v>2</v>
      </c>
      <c r="J5382" t="s">
        <v>22</v>
      </c>
    </row>
    <row r="5383" spans="1:10">
      <c r="A5383">
        <v>8162213160</v>
      </c>
      <c r="B5383" t="s">
        <v>1800</v>
      </c>
      <c r="C5383">
        <v>10</v>
      </c>
      <c r="D5383">
        <v>816</v>
      </c>
      <c r="E5383">
        <v>221300</v>
      </c>
      <c r="F5383">
        <v>160</v>
      </c>
      <c r="G5383">
        <v>0</v>
      </c>
      <c r="H5383">
        <v>816</v>
      </c>
      <c r="I5383">
        <v>2</v>
      </c>
      <c r="J5383" t="s">
        <v>22</v>
      </c>
    </row>
    <row r="5384" spans="1:10">
      <c r="A5384">
        <v>8162213162</v>
      </c>
      <c r="B5384" t="s">
        <v>36</v>
      </c>
      <c r="C5384">
        <v>10</v>
      </c>
      <c r="D5384">
        <v>816</v>
      </c>
      <c r="E5384">
        <v>221300</v>
      </c>
      <c r="F5384">
        <v>162</v>
      </c>
      <c r="G5384">
        <v>0</v>
      </c>
      <c r="H5384">
        <v>816</v>
      </c>
      <c r="I5384">
        <v>2</v>
      </c>
      <c r="J5384" t="s">
        <v>22</v>
      </c>
    </row>
    <row r="5385" spans="1:10">
      <c r="A5385">
        <v>8162213165</v>
      </c>
      <c r="B5385" t="s">
        <v>36</v>
      </c>
      <c r="C5385">
        <v>10</v>
      </c>
      <c r="D5385">
        <v>816</v>
      </c>
      <c r="E5385">
        <v>221300</v>
      </c>
      <c r="F5385">
        <v>165</v>
      </c>
      <c r="G5385">
        <v>0</v>
      </c>
      <c r="H5385">
        <v>816</v>
      </c>
      <c r="I5385">
        <v>2</v>
      </c>
      <c r="J5385" t="s">
        <v>22</v>
      </c>
    </row>
    <row r="5386" spans="1:10">
      <c r="A5386">
        <v>8162213168</v>
      </c>
      <c r="B5386" t="s">
        <v>36</v>
      </c>
      <c r="C5386">
        <v>10</v>
      </c>
      <c r="D5386">
        <v>816</v>
      </c>
      <c r="E5386">
        <v>221300</v>
      </c>
      <c r="F5386">
        <v>168</v>
      </c>
      <c r="G5386">
        <v>0</v>
      </c>
      <c r="H5386">
        <v>816</v>
      </c>
      <c r="I5386">
        <v>2</v>
      </c>
      <c r="J5386" t="s">
        <v>22</v>
      </c>
    </row>
    <row r="5387" spans="1:10">
      <c r="A5387">
        <v>8162213322</v>
      </c>
      <c r="B5387" t="s">
        <v>36</v>
      </c>
      <c r="C5387">
        <v>10</v>
      </c>
      <c r="D5387">
        <v>816</v>
      </c>
      <c r="E5387">
        <v>221300</v>
      </c>
      <c r="F5387">
        <v>322</v>
      </c>
      <c r="G5387">
        <v>0</v>
      </c>
      <c r="H5387">
        <v>816</v>
      </c>
      <c r="I5387">
        <v>2</v>
      </c>
      <c r="J5387" t="s">
        <v>22</v>
      </c>
    </row>
    <row r="5388" spans="1:10">
      <c r="A5388">
        <v>8162213335</v>
      </c>
      <c r="B5388" t="s">
        <v>36</v>
      </c>
      <c r="C5388">
        <v>10</v>
      </c>
      <c r="D5388">
        <v>816</v>
      </c>
      <c r="E5388">
        <v>221300</v>
      </c>
      <c r="F5388">
        <v>335</v>
      </c>
      <c r="G5388">
        <v>0</v>
      </c>
      <c r="H5388">
        <v>816</v>
      </c>
      <c r="I5388">
        <v>2</v>
      </c>
      <c r="J5388" t="s">
        <v>22</v>
      </c>
    </row>
    <row r="5389" spans="1:10">
      <c r="A5389">
        <v>8162213381</v>
      </c>
      <c r="B5389" t="s">
        <v>36</v>
      </c>
      <c r="C5389">
        <v>10</v>
      </c>
      <c r="D5389">
        <v>816</v>
      </c>
      <c r="E5389">
        <v>221300</v>
      </c>
      <c r="F5389">
        <v>381</v>
      </c>
      <c r="G5389">
        <v>0</v>
      </c>
      <c r="H5389">
        <v>841</v>
      </c>
      <c r="I5389">
        <v>2</v>
      </c>
      <c r="J5389" t="s">
        <v>22</v>
      </c>
    </row>
    <row r="5390" spans="1:10">
      <c r="A5390">
        <v>8162214141</v>
      </c>
      <c r="B5390" t="s">
        <v>781</v>
      </c>
      <c r="C5390">
        <v>10</v>
      </c>
      <c r="D5390">
        <v>816</v>
      </c>
      <c r="E5390">
        <v>221400</v>
      </c>
      <c r="F5390">
        <v>141</v>
      </c>
      <c r="G5390">
        <v>0</v>
      </c>
      <c r="H5390">
        <v>816</v>
      </c>
      <c r="I5390">
        <v>2</v>
      </c>
      <c r="J5390" t="s">
        <v>22</v>
      </c>
    </row>
    <row r="5391" spans="1:10">
      <c r="A5391">
        <v>8162215160</v>
      </c>
      <c r="B5391" t="s">
        <v>1801</v>
      </c>
      <c r="C5391">
        <v>10</v>
      </c>
      <c r="D5391">
        <v>816</v>
      </c>
      <c r="E5391">
        <v>221500</v>
      </c>
      <c r="F5391">
        <v>160</v>
      </c>
      <c r="G5391">
        <v>0</v>
      </c>
      <c r="H5391">
        <v>816</v>
      </c>
      <c r="I5391">
        <v>2</v>
      </c>
      <c r="J5391" t="s">
        <v>22</v>
      </c>
    </row>
    <row r="5392" spans="1:10">
      <c r="A5392">
        <v>8162215162</v>
      </c>
      <c r="B5392" t="s">
        <v>1889</v>
      </c>
      <c r="C5392">
        <v>10</v>
      </c>
      <c r="D5392">
        <v>816</v>
      </c>
      <c r="E5392">
        <v>221500</v>
      </c>
      <c r="F5392">
        <v>162</v>
      </c>
      <c r="G5392">
        <v>0</v>
      </c>
      <c r="H5392">
        <v>816</v>
      </c>
      <c r="I5392">
        <v>2</v>
      </c>
      <c r="J5392" t="s">
        <v>22</v>
      </c>
    </row>
    <row r="5393" spans="1:10">
      <c r="A5393">
        <v>8162215165</v>
      </c>
      <c r="B5393" t="s">
        <v>1862</v>
      </c>
      <c r="C5393">
        <v>10</v>
      </c>
      <c r="D5393">
        <v>816</v>
      </c>
      <c r="E5393">
        <v>221500</v>
      </c>
      <c r="F5393">
        <v>165</v>
      </c>
      <c r="G5393">
        <v>0</v>
      </c>
      <c r="H5393">
        <v>816</v>
      </c>
      <c r="I5393">
        <v>2</v>
      </c>
      <c r="J5393" t="s">
        <v>22</v>
      </c>
    </row>
    <row r="5394" spans="1:10">
      <c r="A5394">
        <v>8162219140</v>
      </c>
      <c r="B5394" t="s">
        <v>84</v>
      </c>
      <c r="C5394">
        <v>10</v>
      </c>
      <c r="D5394">
        <v>816</v>
      </c>
      <c r="E5394">
        <v>221900</v>
      </c>
      <c r="F5394">
        <v>140</v>
      </c>
      <c r="G5394">
        <v>0</v>
      </c>
      <c r="H5394">
        <v>816</v>
      </c>
      <c r="I5394">
        <v>2</v>
      </c>
      <c r="J5394" t="s">
        <v>22</v>
      </c>
    </row>
    <row r="5395" spans="1:10">
      <c r="A5395">
        <v>8162219141</v>
      </c>
      <c r="B5395" t="s">
        <v>84</v>
      </c>
      <c r="C5395">
        <v>10</v>
      </c>
      <c r="D5395">
        <v>816</v>
      </c>
      <c r="E5395">
        <v>221900</v>
      </c>
      <c r="F5395">
        <v>141</v>
      </c>
      <c r="G5395">
        <v>0</v>
      </c>
      <c r="H5395">
        <v>816</v>
      </c>
      <c r="I5395">
        <v>2</v>
      </c>
      <c r="J5395" t="s">
        <v>22</v>
      </c>
    </row>
    <row r="5396" spans="1:10">
      <c r="A5396">
        <v>8162219160</v>
      </c>
      <c r="B5396" t="s">
        <v>84</v>
      </c>
      <c r="C5396">
        <v>10</v>
      </c>
      <c r="D5396">
        <v>816</v>
      </c>
      <c r="E5396">
        <v>221900</v>
      </c>
      <c r="F5396">
        <v>160</v>
      </c>
      <c r="G5396">
        <v>0</v>
      </c>
      <c r="H5396">
        <v>816</v>
      </c>
      <c r="I5396">
        <v>2</v>
      </c>
      <c r="J5396" t="s">
        <v>22</v>
      </c>
    </row>
    <row r="5397" spans="1:10">
      <c r="A5397">
        <v>8162237335</v>
      </c>
      <c r="B5397" t="s">
        <v>836</v>
      </c>
      <c r="C5397">
        <v>10</v>
      </c>
      <c r="D5397">
        <v>816</v>
      </c>
      <c r="E5397">
        <v>223700</v>
      </c>
      <c r="F5397">
        <v>335</v>
      </c>
      <c r="G5397">
        <v>0</v>
      </c>
      <c r="H5397">
        <v>816</v>
      </c>
      <c r="I5397">
        <v>2</v>
      </c>
      <c r="J5397" t="s">
        <v>22</v>
      </c>
    </row>
    <row r="5398" spans="1:10">
      <c r="A5398">
        <v>8162239140</v>
      </c>
      <c r="B5398" t="s">
        <v>788</v>
      </c>
      <c r="C5398">
        <v>10</v>
      </c>
      <c r="D5398">
        <v>816</v>
      </c>
      <c r="E5398">
        <v>223900</v>
      </c>
      <c r="F5398">
        <v>140</v>
      </c>
      <c r="G5398">
        <v>0</v>
      </c>
      <c r="H5398">
        <v>816</v>
      </c>
      <c r="I5398">
        <v>2</v>
      </c>
      <c r="J5398" t="s">
        <v>22</v>
      </c>
    </row>
    <row r="5399" spans="1:10">
      <c r="A5399">
        <v>8162239141</v>
      </c>
      <c r="B5399" t="s">
        <v>788</v>
      </c>
      <c r="C5399">
        <v>10</v>
      </c>
      <c r="D5399">
        <v>816</v>
      </c>
      <c r="E5399">
        <v>223900</v>
      </c>
      <c r="F5399">
        <v>141</v>
      </c>
      <c r="G5399">
        <v>0</v>
      </c>
      <c r="H5399">
        <v>816</v>
      </c>
      <c r="I5399">
        <v>2</v>
      </c>
      <c r="J5399" t="s">
        <v>22</v>
      </c>
    </row>
    <row r="5400" spans="1:10">
      <c r="A5400">
        <v>8162290140</v>
      </c>
      <c r="B5400" t="s">
        <v>57</v>
      </c>
      <c r="C5400">
        <v>10</v>
      </c>
      <c r="D5400">
        <v>816</v>
      </c>
      <c r="E5400">
        <v>229000</v>
      </c>
      <c r="F5400">
        <v>140</v>
      </c>
      <c r="G5400">
        <v>0</v>
      </c>
      <c r="H5400">
        <v>816</v>
      </c>
      <c r="I5400">
        <v>2</v>
      </c>
      <c r="J5400" t="s">
        <v>22</v>
      </c>
    </row>
    <row r="5401" spans="1:10">
      <c r="A5401">
        <v>8162290141</v>
      </c>
      <c r="B5401" t="s">
        <v>57</v>
      </c>
      <c r="C5401">
        <v>10</v>
      </c>
      <c r="D5401">
        <v>816</v>
      </c>
      <c r="E5401">
        <v>229000</v>
      </c>
      <c r="F5401">
        <v>141</v>
      </c>
      <c r="G5401">
        <v>0</v>
      </c>
      <c r="H5401">
        <v>816</v>
      </c>
      <c r="I5401">
        <v>2</v>
      </c>
      <c r="J5401" t="s">
        <v>22</v>
      </c>
    </row>
    <row r="5402" spans="1:10">
      <c r="A5402">
        <v>8162315163</v>
      </c>
      <c r="B5402" t="s">
        <v>747</v>
      </c>
      <c r="C5402">
        <v>10</v>
      </c>
      <c r="D5402">
        <v>816</v>
      </c>
      <c r="E5402">
        <v>231500</v>
      </c>
      <c r="F5402">
        <v>163</v>
      </c>
      <c r="G5402">
        <v>0</v>
      </c>
      <c r="H5402">
        <v>807</v>
      </c>
      <c r="I5402">
        <v>2</v>
      </c>
      <c r="J5402" t="s">
        <v>22</v>
      </c>
    </row>
    <row r="5403" spans="1:10">
      <c r="A5403">
        <v>8162315165</v>
      </c>
      <c r="B5403" t="s">
        <v>204</v>
      </c>
      <c r="C5403">
        <v>10</v>
      </c>
      <c r="D5403">
        <v>816</v>
      </c>
      <c r="E5403">
        <v>231500</v>
      </c>
      <c r="F5403">
        <v>165</v>
      </c>
      <c r="G5403">
        <v>0</v>
      </c>
      <c r="H5403">
        <v>816</v>
      </c>
      <c r="I5403">
        <v>2</v>
      </c>
      <c r="J5403" t="s">
        <v>22</v>
      </c>
    </row>
    <row r="5404" spans="1:10">
      <c r="A5404">
        <v>8162410141</v>
      </c>
      <c r="B5404" t="s">
        <v>41</v>
      </c>
      <c r="C5404">
        <v>10</v>
      </c>
      <c r="D5404">
        <v>816</v>
      </c>
      <c r="E5404">
        <v>241000</v>
      </c>
      <c r="F5404">
        <v>141</v>
      </c>
      <c r="G5404">
        <v>0</v>
      </c>
      <c r="H5404">
        <v>816</v>
      </c>
      <c r="I5404">
        <v>2</v>
      </c>
      <c r="J5404" t="s">
        <v>22</v>
      </c>
    </row>
    <row r="5405" spans="1:10">
      <c r="A5405">
        <v>8162531001</v>
      </c>
      <c r="B5405" t="s">
        <v>42</v>
      </c>
      <c r="C5405">
        <v>10</v>
      </c>
      <c r="D5405">
        <v>816</v>
      </c>
      <c r="E5405">
        <v>253100</v>
      </c>
      <c r="F5405">
        <v>0</v>
      </c>
      <c r="G5405">
        <v>0</v>
      </c>
      <c r="H5405">
        <v>823</v>
      </c>
      <c r="I5405">
        <v>2</v>
      </c>
      <c r="J5405" t="s">
        <v>22</v>
      </c>
    </row>
    <row r="5406" spans="1:10">
      <c r="A5406">
        <v>8162531160</v>
      </c>
      <c r="B5406" t="s">
        <v>1802</v>
      </c>
      <c r="C5406">
        <v>10</v>
      </c>
      <c r="D5406">
        <v>816</v>
      </c>
      <c r="E5406">
        <v>253100</v>
      </c>
      <c r="F5406">
        <v>160</v>
      </c>
      <c r="G5406">
        <v>0</v>
      </c>
      <c r="H5406">
        <v>816</v>
      </c>
      <c r="I5406">
        <v>2</v>
      </c>
      <c r="J5406" t="s">
        <v>22</v>
      </c>
    </row>
    <row r="5407" spans="1:10">
      <c r="A5407">
        <v>8162531162</v>
      </c>
      <c r="B5407" t="s">
        <v>454</v>
      </c>
      <c r="C5407">
        <v>10</v>
      </c>
      <c r="D5407">
        <v>816</v>
      </c>
      <c r="E5407">
        <v>253100</v>
      </c>
      <c r="F5407">
        <v>162</v>
      </c>
      <c r="G5407">
        <v>0</v>
      </c>
      <c r="H5407">
        <v>816</v>
      </c>
      <c r="I5407">
        <v>2</v>
      </c>
      <c r="J5407" t="s">
        <v>22</v>
      </c>
    </row>
    <row r="5408" spans="1:10">
      <c r="A5408">
        <v>8162531163</v>
      </c>
      <c r="B5408" t="s">
        <v>75</v>
      </c>
      <c r="C5408">
        <v>10</v>
      </c>
      <c r="D5408">
        <v>816</v>
      </c>
      <c r="E5408">
        <v>253100</v>
      </c>
      <c r="F5408">
        <v>163</v>
      </c>
      <c r="G5408">
        <v>0</v>
      </c>
      <c r="H5408">
        <v>807</v>
      </c>
      <c r="I5408">
        <v>2</v>
      </c>
      <c r="J5408" t="s">
        <v>22</v>
      </c>
    </row>
    <row r="5409" spans="1:10">
      <c r="A5409">
        <v>8162544141</v>
      </c>
      <c r="B5409" t="s">
        <v>783</v>
      </c>
      <c r="C5409">
        <v>10</v>
      </c>
      <c r="D5409">
        <v>816</v>
      </c>
      <c r="E5409">
        <v>254410</v>
      </c>
      <c r="F5409">
        <v>141</v>
      </c>
      <c r="G5409">
        <v>0</v>
      </c>
      <c r="H5409">
        <v>816</v>
      </c>
      <c r="I5409">
        <v>2</v>
      </c>
      <c r="J5409" t="s">
        <v>22</v>
      </c>
    </row>
    <row r="5410" spans="1:10">
      <c r="A5410">
        <v>8162546141</v>
      </c>
      <c r="B5410" t="s">
        <v>60</v>
      </c>
      <c r="C5410">
        <v>10</v>
      </c>
      <c r="D5410">
        <v>816</v>
      </c>
      <c r="E5410">
        <v>254490</v>
      </c>
      <c r="F5410">
        <v>141</v>
      </c>
      <c r="G5410">
        <v>0</v>
      </c>
      <c r="H5410">
        <v>816</v>
      </c>
      <c r="I5410">
        <v>2</v>
      </c>
      <c r="J5410" t="s">
        <v>22</v>
      </c>
    </row>
    <row r="5411" spans="1:10">
      <c r="A5411">
        <v>8162553162</v>
      </c>
      <c r="B5411" t="s">
        <v>75</v>
      </c>
      <c r="C5411">
        <v>10</v>
      </c>
      <c r="D5411">
        <v>816</v>
      </c>
      <c r="E5411">
        <v>255300</v>
      </c>
      <c r="F5411">
        <v>162</v>
      </c>
      <c r="G5411">
        <v>0</v>
      </c>
      <c r="H5411">
        <v>816</v>
      </c>
      <c r="I5411">
        <v>2</v>
      </c>
      <c r="J5411" t="s">
        <v>22</v>
      </c>
    </row>
    <row r="5412" spans="1:10">
      <c r="A5412">
        <v>8162553163</v>
      </c>
      <c r="B5412" t="s">
        <v>75</v>
      </c>
      <c r="C5412">
        <v>10</v>
      </c>
      <c r="D5412">
        <v>816</v>
      </c>
      <c r="E5412">
        <v>255300</v>
      </c>
      <c r="F5412">
        <v>163</v>
      </c>
      <c r="G5412">
        <v>0</v>
      </c>
      <c r="H5412">
        <v>807</v>
      </c>
      <c r="I5412">
        <v>2</v>
      </c>
      <c r="J5412" t="s">
        <v>22</v>
      </c>
    </row>
    <row r="5413" spans="1:10">
      <c r="A5413">
        <v>8162553165</v>
      </c>
      <c r="B5413" t="s">
        <v>75</v>
      </c>
      <c r="C5413">
        <v>10</v>
      </c>
      <c r="D5413">
        <v>816</v>
      </c>
      <c r="E5413">
        <v>255300</v>
      </c>
      <c r="F5413">
        <v>165</v>
      </c>
      <c r="G5413">
        <v>0</v>
      </c>
      <c r="H5413">
        <v>807</v>
      </c>
      <c r="I5413">
        <v>2</v>
      </c>
      <c r="J5413" t="s">
        <v>22</v>
      </c>
    </row>
    <row r="5414" spans="1:10">
      <c r="A5414">
        <v>8162561141</v>
      </c>
      <c r="B5414" t="s">
        <v>95</v>
      </c>
      <c r="C5414">
        <v>10</v>
      </c>
      <c r="D5414">
        <v>816</v>
      </c>
      <c r="E5414">
        <v>256710</v>
      </c>
      <c r="F5414">
        <v>141</v>
      </c>
      <c r="G5414">
        <v>0</v>
      </c>
      <c r="H5414">
        <v>816</v>
      </c>
      <c r="I5414">
        <v>2</v>
      </c>
      <c r="J5414" t="s">
        <v>22</v>
      </c>
    </row>
    <row r="5415" spans="1:10">
      <c r="A5415">
        <v>8162567141</v>
      </c>
      <c r="B5415" t="s">
        <v>95</v>
      </c>
      <c r="C5415">
        <v>10</v>
      </c>
      <c r="D5415">
        <v>816</v>
      </c>
      <c r="E5415">
        <v>256710</v>
      </c>
      <c r="F5415">
        <v>141</v>
      </c>
      <c r="G5415">
        <v>0</v>
      </c>
      <c r="H5415">
        <v>816</v>
      </c>
      <c r="I5415">
        <v>2</v>
      </c>
      <c r="J5415" t="s">
        <v>22</v>
      </c>
    </row>
    <row r="5416" spans="1:10">
      <c r="A5416">
        <v>8162567322</v>
      </c>
      <c r="B5416" t="s">
        <v>45</v>
      </c>
      <c r="C5416">
        <v>10</v>
      </c>
      <c r="D5416">
        <v>816</v>
      </c>
      <c r="E5416">
        <v>256770</v>
      </c>
      <c r="F5416">
        <v>322</v>
      </c>
      <c r="G5416">
        <v>0</v>
      </c>
      <c r="H5416">
        <v>816</v>
      </c>
      <c r="I5416">
        <v>2</v>
      </c>
      <c r="J5416" t="s">
        <v>22</v>
      </c>
    </row>
    <row r="5417" spans="1:10">
      <c r="A5417">
        <v>8162567335</v>
      </c>
      <c r="B5417" t="s">
        <v>45</v>
      </c>
      <c r="C5417">
        <v>10</v>
      </c>
      <c r="D5417">
        <v>816</v>
      </c>
      <c r="E5417">
        <v>256770</v>
      </c>
      <c r="F5417">
        <v>335</v>
      </c>
      <c r="G5417">
        <v>0</v>
      </c>
      <c r="H5417">
        <v>816</v>
      </c>
      <c r="I5417">
        <v>2</v>
      </c>
      <c r="J5417" t="s">
        <v>22</v>
      </c>
    </row>
    <row r="5418" spans="1:10">
      <c r="A5418">
        <v>8162569141</v>
      </c>
      <c r="B5418" t="s">
        <v>85</v>
      </c>
      <c r="C5418">
        <v>10</v>
      </c>
      <c r="D5418">
        <v>816</v>
      </c>
      <c r="E5418">
        <v>256790</v>
      </c>
      <c r="F5418">
        <v>141</v>
      </c>
      <c r="G5418">
        <v>0</v>
      </c>
      <c r="H5418">
        <v>816</v>
      </c>
      <c r="I5418">
        <v>2</v>
      </c>
      <c r="J5418" t="s">
        <v>22</v>
      </c>
    </row>
    <row r="5419" spans="1:10">
      <c r="A5419">
        <v>8162600141</v>
      </c>
      <c r="B5419" t="s">
        <v>843</v>
      </c>
      <c r="C5419">
        <v>10</v>
      </c>
      <c r="D5419">
        <v>816</v>
      </c>
      <c r="E5419">
        <v>260000</v>
      </c>
      <c r="F5419">
        <v>141</v>
      </c>
      <c r="G5419">
        <v>0</v>
      </c>
      <c r="H5419">
        <v>816</v>
      </c>
      <c r="I5419">
        <v>2</v>
      </c>
      <c r="J5419" t="s">
        <v>22</v>
      </c>
    </row>
    <row r="5420" spans="1:10">
      <c r="A5420">
        <v>8162625141</v>
      </c>
      <c r="B5420" t="s">
        <v>798</v>
      </c>
      <c r="C5420">
        <v>10</v>
      </c>
      <c r="D5420">
        <v>816</v>
      </c>
      <c r="E5420">
        <v>262500</v>
      </c>
      <c r="F5420">
        <v>141</v>
      </c>
      <c r="G5420">
        <v>0</v>
      </c>
      <c r="H5420">
        <v>816</v>
      </c>
      <c r="I5420">
        <v>2</v>
      </c>
      <c r="J5420" t="s">
        <v>22</v>
      </c>
    </row>
    <row r="5421" spans="1:10">
      <c r="A5421">
        <v>8162644141</v>
      </c>
      <c r="B5421" t="s">
        <v>784</v>
      </c>
      <c r="C5421">
        <v>10</v>
      </c>
      <c r="D5421">
        <v>816</v>
      </c>
      <c r="E5421">
        <v>264400</v>
      </c>
      <c r="F5421">
        <v>141</v>
      </c>
      <c r="G5421">
        <v>0</v>
      </c>
      <c r="H5421">
        <v>816</v>
      </c>
      <c r="I5421">
        <v>2</v>
      </c>
      <c r="J5421" t="s">
        <v>22</v>
      </c>
    </row>
    <row r="5422" spans="1:10">
      <c r="A5422">
        <v>8162644335</v>
      </c>
      <c r="B5422" t="s">
        <v>784</v>
      </c>
      <c r="C5422">
        <v>10</v>
      </c>
      <c r="D5422">
        <v>816</v>
      </c>
      <c r="E5422">
        <v>264400</v>
      </c>
      <c r="F5422">
        <v>335</v>
      </c>
      <c r="G5422">
        <v>0</v>
      </c>
      <c r="H5422">
        <v>816</v>
      </c>
      <c r="I5422">
        <v>2</v>
      </c>
      <c r="J5422" t="s">
        <v>22</v>
      </c>
    </row>
    <row r="5423" spans="1:10">
      <c r="A5423">
        <v>8162649160</v>
      </c>
      <c r="B5423" t="s">
        <v>57</v>
      </c>
      <c r="C5423">
        <v>10</v>
      </c>
      <c r="D5423">
        <v>816</v>
      </c>
      <c r="E5423">
        <v>264900</v>
      </c>
      <c r="F5423">
        <v>160</v>
      </c>
      <c r="G5423">
        <v>0</v>
      </c>
      <c r="H5423">
        <v>816</v>
      </c>
      <c r="I5423">
        <v>2</v>
      </c>
      <c r="J5423" t="s">
        <v>22</v>
      </c>
    </row>
    <row r="5424" spans="1:10">
      <c r="A5424">
        <v>8162910140</v>
      </c>
      <c r="B5424" t="s">
        <v>48</v>
      </c>
      <c r="C5424">
        <v>10</v>
      </c>
      <c r="D5424">
        <v>816</v>
      </c>
      <c r="E5424">
        <v>291000</v>
      </c>
      <c r="F5424">
        <v>140</v>
      </c>
      <c r="G5424">
        <v>0</v>
      </c>
      <c r="H5424">
        <v>816</v>
      </c>
      <c r="I5424">
        <v>2</v>
      </c>
      <c r="J5424" t="s">
        <v>22</v>
      </c>
    </row>
    <row r="5425" spans="1:10">
      <c r="A5425">
        <v>8162910141</v>
      </c>
      <c r="B5425" t="s">
        <v>786</v>
      </c>
      <c r="C5425">
        <v>10</v>
      </c>
      <c r="D5425">
        <v>816</v>
      </c>
      <c r="E5425">
        <v>291000</v>
      </c>
      <c r="F5425">
        <v>141</v>
      </c>
      <c r="G5425">
        <v>0</v>
      </c>
      <c r="H5425">
        <v>816</v>
      </c>
      <c r="I5425">
        <v>2</v>
      </c>
      <c r="J5425" t="s">
        <v>22</v>
      </c>
    </row>
    <row r="5426" spans="1:10">
      <c r="A5426">
        <v>8162910800</v>
      </c>
      <c r="B5426" t="s">
        <v>48</v>
      </c>
      <c r="C5426">
        <v>10</v>
      </c>
      <c r="D5426">
        <v>816</v>
      </c>
      <c r="E5426">
        <v>291000</v>
      </c>
      <c r="F5426">
        <v>0</v>
      </c>
      <c r="G5426">
        <v>0</v>
      </c>
      <c r="H5426">
        <v>800</v>
      </c>
      <c r="I5426">
        <v>2</v>
      </c>
      <c r="J5426" t="s">
        <v>22</v>
      </c>
    </row>
    <row r="5427" spans="1:10">
      <c r="A5427">
        <v>8162950141</v>
      </c>
      <c r="B5427" t="s">
        <v>844</v>
      </c>
      <c r="C5427">
        <v>10</v>
      </c>
      <c r="D5427">
        <v>816</v>
      </c>
      <c r="E5427">
        <v>295000</v>
      </c>
      <c r="F5427">
        <v>141</v>
      </c>
      <c r="G5427">
        <v>0</v>
      </c>
      <c r="H5427">
        <v>816</v>
      </c>
      <c r="I5427">
        <v>3</v>
      </c>
      <c r="J5427" t="s">
        <v>22</v>
      </c>
    </row>
    <row r="5428" spans="1:10">
      <c r="A5428">
        <v>8162990160</v>
      </c>
      <c r="B5428" t="s">
        <v>786</v>
      </c>
      <c r="C5428">
        <v>10</v>
      </c>
      <c r="D5428">
        <v>816</v>
      </c>
      <c r="E5428">
        <v>299000</v>
      </c>
      <c r="F5428">
        <v>160</v>
      </c>
      <c r="G5428">
        <v>0</v>
      </c>
      <c r="H5428">
        <v>816</v>
      </c>
      <c r="I5428">
        <v>2</v>
      </c>
      <c r="J5428" t="s">
        <v>22</v>
      </c>
    </row>
    <row r="5429" spans="1:10">
      <c r="A5429">
        <v>8162990162</v>
      </c>
      <c r="B5429" t="s">
        <v>786</v>
      </c>
      <c r="C5429">
        <v>10</v>
      </c>
      <c r="D5429">
        <v>816</v>
      </c>
      <c r="E5429">
        <v>299000</v>
      </c>
      <c r="F5429">
        <v>162</v>
      </c>
      <c r="G5429">
        <v>0</v>
      </c>
      <c r="H5429">
        <v>816</v>
      </c>
      <c r="I5429">
        <v>2</v>
      </c>
      <c r="J5429" t="s">
        <v>22</v>
      </c>
    </row>
    <row r="5430" spans="1:10">
      <c r="A5430">
        <v>8162990165</v>
      </c>
      <c r="B5430" t="s">
        <v>786</v>
      </c>
      <c r="C5430">
        <v>10</v>
      </c>
      <c r="D5430">
        <v>816</v>
      </c>
      <c r="E5430">
        <v>299000</v>
      </c>
      <c r="F5430">
        <v>165</v>
      </c>
      <c r="G5430">
        <v>0</v>
      </c>
      <c r="H5430">
        <v>816</v>
      </c>
      <c r="I5430">
        <v>2</v>
      </c>
      <c r="J5430" t="s">
        <v>22</v>
      </c>
    </row>
    <row r="5431" spans="1:10">
      <c r="A5431">
        <v>8171100000</v>
      </c>
      <c r="B5431" t="s">
        <v>24</v>
      </c>
      <c r="C5431">
        <v>10</v>
      </c>
      <c r="D5431">
        <v>817</v>
      </c>
      <c r="E5431">
        <v>110000</v>
      </c>
      <c r="F5431">
        <v>0</v>
      </c>
      <c r="G5431">
        <v>0</v>
      </c>
      <c r="H5431">
        <v>817</v>
      </c>
      <c r="I5431">
        <v>4</v>
      </c>
      <c r="J5431" t="s">
        <v>22</v>
      </c>
    </row>
    <row r="5432" spans="1:10">
      <c r="A5432">
        <v>8171100714</v>
      </c>
      <c r="B5432" t="s">
        <v>660</v>
      </c>
      <c r="C5432">
        <v>10</v>
      </c>
      <c r="D5432">
        <v>817</v>
      </c>
      <c r="E5432">
        <v>110000</v>
      </c>
      <c r="F5432">
        <v>714</v>
      </c>
      <c r="G5432">
        <v>1</v>
      </c>
      <c r="H5432">
        <v>817</v>
      </c>
      <c r="I5432">
        <v>2</v>
      </c>
      <c r="J5432" t="s">
        <v>22</v>
      </c>
    </row>
    <row r="5433" spans="1:10">
      <c r="A5433">
        <v>8171100750</v>
      </c>
      <c r="B5433" t="s">
        <v>24</v>
      </c>
      <c r="C5433">
        <v>10</v>
      </c>
      <c r="D5433">
        <v>817</v>
      </c>
      <c r="E5433">
        <v>110000</v>
      </c>
      <c r="F5433">
        <v>750</v>
      </c>
      <c r="G5433">
        <v>0</v>
      </c>
      <c r="H5433">
        <v>817</v>
      </c>
      <c r="I5433">
        <v>2</v>
      </c>
      <c r="J5433" t="s">
        <v>22</v>
      </c>
    </row>
    <row r="5434" spans="1:10">
      <c r="A5434">
        <v>8171100800</v>
      </c>
      <c r="B5434" t="s">
        <v>24</v>
      </c>
      <c r="C5434">
        <v>10</v>
      </c>
      <c r="D5434">
        <v>817</v>
      </c>
      <c r="E5434">
        <v>110000</v>
      </c>
      <c r="F5434">
        <v>0</v>
      </c>
      <c r="G5434">
        <v>0</v>
      </c>
      <c r="H5434">
        <v>800</v>
      </c>
      <c r="I5434">
        <v>2</v>
      </c>
      <c r="J5434" t="s">
        <v>22</v>
      </c>
    </row>
    <row r="5435" spans="1:10">
      <c r="A5435">
        <v>8171220000</v>
      </c>
      <c r="B5435" t="s">
        <v>26</v>
      </c>
      <c r="C5435">
        <v>10</v>
      </c>
      <c r="D5435">
        <v>817</v>
      </c>
      <c r="E5435">
        <v>122000</v>
      </c>
      <c r="F5435">
        <v>0</v>
      </c>
      <c r="G5435">
        <v>0</v>
      </c>
      <c r="H5435">
        <v>817</v>
      </c>
      <c r="I5435">
        <v>4</v>
      </c>
      <c r="J5435" t="s">
        <v>22</v>
      </c>
    </row>
    <row r="5436" spans="1:10">
      <c r="A5436">
        <v>8171222800</v>
      </c>
      <c r="B5436" t="s">
        <v>91</v>
      </c>
      <c r="C5436">
        <v>10</v>
      </c>
      <c r="D5436">
        <v>817</v>
      </c>
      <c r="E5436">
        <v>122200</v>
      </c>
      <c r="F5436">
        <v>0</v>
      </c>
      <c r="G5436">
        <v>0</v>
      </c>
      <c r="H5436">
        <v>800</v>
      </c>
      <c r="I5436">
        <v>2</v>
      </c>
      <c r="J5436" t="s">
        <v>22</v>
      </c>
    </row>
    <row r="5437" spans="1:10">
      <c r="A5437">
        <v>8171240000</v>
      </c>
      <c r="B5437" t="s">
        <v>28</v>
      </c>
      <c r="C5437">
        <v>10</v>
      </c>
      <c r="D5437">
        <v>817</v>
      </c>
      <c r="E5437">
        <v>124000</v>
      </c>
      <c r="F5437">
        <v>0</v>
      </c>
      <c r="G5437">
        <v>0</v>
      </c>
      <c r="H5437">
        <v>817</v>
      </c>
      <c r="I5437">
        <v>4</v>
      </c>
      <c r="J5437" t="s">
        <v>22</v>
      </c>
    </row>
    <row r="5438" spans="1:10">
      <c r="A5438">
        <v>8171240800</v>
      </c>
      <c r="B5438" t="s">
        <v>28</v>
      </c>
      <c r="C5438">
        <v>10</v>
      </c>
      <c r="D5438">
        <v>817</v>
      </c>
      <c r="E5438">
        <v>124000</v>
      </c>
      <c r="F5438">
        <v>0</v>
      </c>
      <c r="G5438">
        <v>0</v>
      </c>
      <c r="H5438">
        <v>800</v>
      </c>
      <c r="I5438">
        <v>2</v>
      </c>
      <c r="J5438" t="s">
        <v>22</v>
      </c>
    </row>
    <row r="5439" spans="1:10">
      <c r="A5439">
        <v>8171260000</v>
      </c>
      <c r="B5439" t="s">
        <v>30</v>
      </c>
      <c r="C5439">
        <v>10</v>
      </c>
      <c r="D5439">
        <v>817</v>
      </c>
      <c r="E5439">
        <v>126000</v>
      </c>
      <c r="F5439">
        <v>0</v>
      </c>
      <c r="G5439">
        <v>0</v>
      </c>
      <c r="H5439">
        <v>817</v>
      </c>
      <c r="I5439">
        <v>4</v>
      </c>
      <c r="J5439" t="s">
        <v>22</v>
      </c>
    </row>
    <row r="5440" spans="1:10">
      <c r="A5440">
        <v>8171260800</v>
      </c>
      <c r="B5440" t="s">
        <v>30</v>
      </c>
      <c r="C5440">
        <v>10</v>
      </c>
      <c r="D5440">
        <v>817</v>
      </c>
      <c r="E5440">
        <v>126000</v>
      </c>
      <c r="F5440">
        <v>0</v>
      </c>
      <c r="G5440">
        <v>0</v>
      </c>
      <c r="H5440">
        <v>800</v>
      </c>
      <c r="I5440">
        <v>2</v>
      </c>
      <c r="J5440" t="s">
        <v>22</v>
      </c>
    </row>
    <row r="5441" spans="1:10">
      <c r="A5441">
        <v>8171720800</v>
      </c>
      <c r="B5441" t="s">
        <v>98</v>
      </c>
      <c r="C5441">
        <v>10</v>
      </c>
      <c r="D5441">
        <v>817</v>
      </c>
      <c r="E5441">
        <v>172000</v>
      </c>
      <c r="F5441">
        <v>0</v>
      </c>
      <c r="G5441">
        <v>0</v>
      </c>
      <c r="H5441">
        <v>800</v>
      </c>
      <c r="I5441">
        <v>2</v>
      </c>
      <c r="J5441" t="s">
        <v>22</v>
      </c>
    </row>
    <row r="5442" spans="1:10">
      <c r="A5442">
        <v>8172213000</v>
      </c>
      <c r="B5442" t="s">
        <v>36</v>
      </c>
      <c r="C5442">
        <v>10</v>
      </c>
      <c r="D5442">
        <v>817</v>
      </c>
      <c r="E5442">
        <v>221300</v>
      </c>
      <c r="F5442">
        <v>0</v>
      </c>
      <c r="G5442">
        <v>0</v>
      </c>
      <c r="H5442">
        <v>817</v>
      </c>
      <c r="I5442">
        <v>4</v>
      </c>
      <c r="J5442" t="s">
        <v>22</v>
      </c>
    </row>
    <row r="5443" spans="1:10">
      <c r="A5443">
        <v>8172213009</v>
      </c>
      <c r="B5443" t="s">
        <v>36</v>
      </c>
      <c r="C5443">
        <v>10</v>
      </c>
      <c r="D5443">
        <v>817</v>
      </c>
      <c r="E5443">
        <v>221300</v>
      </c>
      <c r="F5443">
        <v>0</v>
      </c>
      <c r="G5443">
        <v>0</v>
      </c>
      <c r="H5443">
        <v>817</v>
      </c>
      <c r="I5443">
        <v>4</v>
      </c>
      <c r="J5443" t="s">
        <v>22</v>
      </c>
    </row>
    <row r="5444" spans="1:10">
      <c r="A5444">
        <v>8172213381</v>
      </c>
      <c r="B5444" t="s">
        <v>36</v>
      </c>
      <c r="C5444">
        <v>10</v>
      </c>
      <c r="D5444">
        <v>817</v>
      </c>
      <c r="E5444">
        <v>221300</v>
      </c>
      <c r="F5444">
        <v>381</v>
      </c>
      <c r="G5444">
        <v>0</v>
      </c>
      <c r="H5444">
        <v>841</v>
      </c>
      <c r="I5444">
        <v>2</v>
      </c>
      <c r="J5444" t="s">
        <v>22</v>
      </c>
    </row>
    <row r="5445" spans="1:10">
      <c r="A5445">
        <v>8172213604</v>
      </c>
      <c r="B5445" t="s">
        <v>36</v>
      </c>
      <c r="C5445">
        <v>10</v>
      </c>
      <c r="D5445">
        <v>817</v>
      </c>
      <c r="E5445">
        <v>221300</v>
      </c>
      <c r="F5445">
        <v>604</v>
      </c>
      <c r="G5445">
        <v>0</v>
      </c>
      <c r="H5445">
        <v>817</v>
      </c>
      <c r="I5445">
        <v>4</v>
      </c>
      <c r="J5445" t="s">
        <v>22</v>
      </c>
    </row>
    <row r="5446" spans="1:10">
      <c r="A5446">
        <v>8172213800</v>
      </c>
      <c r="B5446" t="s">
        <v>36</v>
      </c>
      <c r="C5446">
        <v>10</v>
      </c>
      <c r="D5446">
        <v>817</v>
      </c>
      <c r="E5446">
        <v>221300</v>
      </c>
      <c r="F5446">
        <v>0</v>
      </c>
      <c r="G5446">
        <v>0</v>
      </c>
      <c r="H5446">
        <v>800</v>
      </c>
      <c r="I5446">
        <v>2</v>
      </c>
      <c r="J5446" t="s">
        <v>22</v>
      </c>
    </row>
    <row r="5447" spans="1:10">
      <c r="A5447">
        <v>8172214381</v>
      </c>
      <c r="B5447" t="s">
        <v>272</v>
      </c>
      <c r="C5447">
        <v>10</v>
      </c>
      <c r="D5447">
        <v>817</v>
      </c>
      <c r="E5447">
        <v>221400</v>
      </c>
      <c r="F5447">
        <v>381</v>
      </c>
      <c r="G5447">
        <v>0</v>
      </c>
      <c r="H5447">
        <v>841</v>
      </c>
      <c r="I5447">
        <v>2</v>
      </c>
      <c r="J5447" t="s">
        <v>22</v>
      </c>
    </row>
    <row r="5448" spans="1:10">
      <c r="A5448">
        <v>8172219604</v>
      </c>
      <c r="B5448" t="s">
        <v>84</v>
      </c>
      <c r="C5448">
        <v>10</v>
      </c>
      <c r="D5448">
        <v>817</v>
      </c>
      <c r="E5448">
        <v>221900</v>
      </c>
      <c r="F5448">
        <v>604</v>
      </c>
      <c r="G5448">
        <v>0</v>
      </c>
      <c r="H5448">
        <v>817</v>
      </c>
      <c r="I5448">
        <v>4</v>
      </c>
      <c r="J5448" t="s">
        <v>22</v>
      </c>
    </row>
    <row r="5449" spans="1:10">
      <c r="A5449">
        <v>8172221000</v>
      </c>
      <c r="B5449" t="s">
        <v>253</v>
      </c>
      <c r="C5449">
        <v>10</v>
      </c>
      <c r="D5449">
        <v>817</v>
      </c>
      <c r="E5449">
        <v>222100</v>
      </c>
      <c r="F5449">
        <v>0</v>
      </c>
      <c r="G5449">
        <v>0</v>
      </c>
      <c r="H5449">
        <v>817</v>
      </c>
      <c r="I5449">
        <v>4</v>
      </c>
      <c r="J5449" t="s">
        <v>22</v>
      </c>
    </row>
    <row r="5450" spans="1:10">
      <c r="A5450">
        <v>8172221751</v>
      </c>
      <c r="B5450" t="s">
        <v>403</v>
      </c>
      <c r="C5450">
        <v>10</v>
      </c>
      <c r="D5450">
        <v>817</v>
      </c>
      <c r="E5450">
        <v>222100</v>
      </c>
      <c r="F5450">
        <v>751</v>
      </c>
      <c r="G5450">
        <v>0</v>
      </c>
      <c r="H5450">
        <v>817</v>
      </c>
      <c r="I5450">
        <v>2</v>
      </c>
      <c r="J5450" t="s">
        <v>22</v>
      </c>
    </row>
    <row r="5451" spans="1:10">
      <c r="A5451">
        <v>8172221800</v>
      </c>
      <c r="B5451" t="s">
        <v>402</v>
      </c>
      <c r="C5451">
        <v>10</v>
      </c>
      <c r="D5451">
        <v>817</v>
      </c>
      <c r="E5451">
        <v>222100</v>
      </c>
      <c r="F5451">
        <v>0</v>
      </c>
      <c r="G5451">
        <v>0</v>
      </c>
      <c r="H5451">
        <v>800</v>
      </c>
      <c r="I5451">
        <v>2</v>
      </c>
      <c r="J5451" t="s">
        <v>22</v>
      </c>
    </row>
    <row r="5452" spans="1:10">
      <c r="A5452">
        <v>8172221883</v>
      </c>
      <c r="B5452" t="s">
        <v>402</v>
      </c>
      <c r="C5452">
        <v>83</v>
      </c>
      <c r="D5452">
        <v>817</v>
      </c>
      <c r="E5452">
        <v>222100</v>
      </c>
      <c r="F5452">
        <v>0</v>
      </c>
      <c r="G5452">
        <v>0</v>
      </c>
      <c r="H5452">
        <v>800</v>
      </c>
      <c r="I5452">
        <v>2</v>
      </c>
      <c r="J5452" t="s">
        <v>22</v>
      </c>
    </row>
    <row r="5453" spans="1:10">
      <c r="A5453">
        <v>8172222000</v>
      </c>
      <c r="B5453" t="s">
        <v>37</v>
      </c>
      <c r="C5453">
        <v>10</v>
      </c>
      <c r="D5453">
        <v>817</v>
      </c>
      <c r="E5453">
        <v>222200</v>
      </c>
      <c r="F5453">
        <v>0</v>
      </c>
      <c r="G5453">
        <v>0</v>
      </c>
      <c r="H5453">
        <v>817</v>
      </c>
      <c r="I5453">
        <v>4</v>
      </c>
      <c r="J5453" t="s">
        <v>22</v>
      </c>
    </row>
    <row r="5454" spans="1:10">
      <c r="A5454">
        <v>8172222001</v>
      </c>
      <c r="B5454" t="s">
        <v>404</v>
      </c>
      <c r="C5454">
        <v>10</v>
      </c>
      <c r="D5454">
        <v>817</v>
      </c>
      <c r="E5454">
        <v>222200</v>
      </c>
      <c r="F5454">
        <v>0</v>
      </c>
      <c r="G5454">
        <v>0</v>
      </c>
      <c r="H5454">
        <v>817</v>
      </c>
      <c r="I5454">
        <v>2</v>
      </c>
      <c r="J5454" t="s">
        <v>22</v>
      </c>
    </row>
    <row r="5455" spans="1:10">
      <c r="A5455">
        <v>8172222031</v>
      </c>
      <c r="B5455" t="s">
        <v>1527</v>
      </c>
      <c r="C5455">
        <v>10</v>
      </c>
      <c r="D5455">
        <v>817</v>
      </c>
      <c r="E5455">
        <v>222200</v>
      </c>
      <c r="F5455">
        <v>31</v>
      </c>
      <c r="G5455">
        <v>0</v>
      </c>
      <c r="H5455">
        <v>817</v>
      </c>
      <c r="I5455">
        <v>2</v>
      </c>
      <c r="J5455" t="s">
        <v>22</v>
      </c>
    </row>
    <row r="5456" spans="1:10">
      <c r="A5456">
        <v>8172222800</v>
      </c>
      <c r="B5456" t="s">
        <v>37</v>
      </c>
      <c r="C5456">
        <v>10</v>
      </c>
      <c r="D5456">
        <v>817</v>
      </c>
      <c r="E5456">
        <v>222200</v>
      </c>
      <c r="F5456">
        <v>0</v>
      </c>
      <c r="G5456">
        <v>0</v>
      </c>
      <c r="H5456">
        <v>800</v>
      </c>
      <c r="I5456">
        <v>2</v>
      </c>
      <c r="J5456" t="s">
        <v>22</v>
      </c>
    </row>
    <row r="5457" spans="1:10">
      <c r="A5457">
        <v>8172222883</v>
      </c>
      <c r="B5457" t="s">
        <v>37</v>
      </c>
      <c r="C5457">
        <v>83</v>
      </c>
      <c r="D5457">
        <v>817</v>
      </c>
      <c r="E5457">
        <v>222200</v>
      </c>
      <c r="F5457">
        <v>0</v>
      </c>
      <c r="G5457">
        <v>0</v>
      </c>
      <c r="H5457">
        <v>800</v>
      </c>
      <c r="I5457">
        <v>2</v>
      </c>
      <c r="J5457" t="s">
        <v>22</v>
      </c>
    </row>
    <row r="5458" spans="1:10">
      <c r="A5458">
        <v>8172223000</v>
      </c>
      <c r="B5458" t="s">
        <v>38</v>
      </c>
      <c r="C5458">
        <v>10</v>
      </c>
      <c r="D5458">
        <v>817</v>
      </c>
      <c r="E5458">
        <v>222300</v>
      </c>
      <c r="F5458">
        <v>0</v>
      </c>
      <c r="G5458">
        <v>0</v>
      </c>
      <c r="H5458">
        <v>817</v>
      </c>
      <c r="I5458">
        <v>2</v>
      </c>
      <c r="J5458" t="s">
        <v>22</v>
      </c>
    </row>
    <row r="5459" spans="1:10">
      <c r="A5459">
        <v>8172224000</v>
      </c>
      <c r="B5459" t="s">
        <v>405</v>
      </c>
      <c r="C5459">
        <v>10</v>
      </c>
      <c r="D5459">
        <v>817</v>
      </c>
      <c r="E5459">
        <v>222400</v>
      </c>
      <c r="F5459">
        <v>0</v>
      </c>
      <c r="G5459">
        <v>0</v>
      </c>
      <c r="H5459">
        <v>817</v>
      </c>
      <c r="I5459">
        <v>2</v>
      </c>
      <c r="J5459" t="s">
        <v>22</v>
      </c>
    </row>
    <row r="5460" spans="1:10">
      <c r="A5460">
        <v>8172224001</v>
      </c>
      <c r="B5460" t="s">
        <v>151</v>
      </c>
      <c r="C5460">
        <v>10</v>
      </c>
      <c r="D5460">
        <v>817</v>
      </c>
      <c r="E5460">
        <v>222400</v>
      </c>
      <c r="F5460">
        <v>0</v>
      </c>
      <c r="G5460">
        <v>0</v>
      </c>
      <c r="H5460">
        <v>817</v>
      </c>
      <c r="I5460">
        <v>2</v>
      </c>
      <c r="J5460" t="s">
        <v>22</v>
      </c>
    </row>
    <row r="5461" spans="1:10">
      <c r="A5461">
        <v>8172224031</v>
      </c>
      <c r="B5461" t="s">
        <v>72</v>
      </c>
      <c r="C5461">
        <v>10</v>
      </c>
      <c r="D5461">
        <v>817</v>
      </c>
      <c r="E5461">
        <v>222400</v>
      </c>
      <c r="F5461">
        <v>31</v>
      </c>
      <c r="G5461">
        <v>0</v>
      </c>
      <c r="H5461">
        <v>817</v>
      </c>
      <c r="I5461">
        <v>2</v>
      </c>
      <c r="J5461" t="s">
        <v>22</v>
      </c>
    </row>
    <row r="5462" spans="1:10">
      <c r="A5462">
        <v>8172225152</v>
      </c>
      <c r="B5462" t="s">
        <v>406</v>
      </c>
      <c r="C5462">
        <v>10</v>
      </c>
      <c r="D5462">
        <v>817</v>
      </c>
      <c r="E5462">
        <v>222500</v>
      </c>
      <c r="F5462">
        <v>152</v>
      </c>
      <c r="G5462">
        <v>0</v>
      </c>
      <c r="H5462">
        <v>817</v>
      </c>
      <c r="I5462">
        <v>4</v>
      </c>
      <c r="J5462" t="s">
        <v>22</v>
      </c>
    </row>
    <row r="5463" spans="1:10">
      <c r="A5463">
        <v>8172410604</v>
      </c>
      <c r="B5463" t="s">
        <v>41</v>
      </c>
      <c r="C5463">
        <v>10</v>
      </c>
      <c r="D5463">
        <v>817</v>
      </c>
      <c r="E5463">
        <v>241000</v>
      </c>
      <c r="F5463">
        <v>604</v>
      </c>
      <c r="G5463">
        <v>0</v>
      </c>
      <c r="H5463">
        <v>817</v>
      </c>
      <c r="I5463">
        <v>4</v>
      </c>
      <c r="J5463" t="s">
        <v>22</v>
      </c>
    </row>
    <row r="5464" spans="1:10">
      <c r="A5464">
        <v>8172490000</v>
      </c>
      <c r="B5464" t="s">
        <v>120</v>
      </c>
      <c r="C5464">
        <v>60</v>
      </c>
      <c r="D5464">
        <v>817</v>
      </c>
      <c r="E5464">
        <v>249000</v>
      </c>
      <c r="F5464">
        <v>0</v>
      </c>
      <c r="G5464">
        <v>0</v>
      </c>
      <c r="H5464">
        <v>817</v>
      </c>
      <c r="I5464">
        <v>4</v>
      </c>
      <c r="J5464" t="s">
        <v>22</v>
      </c>
    </row>
    <row r="5465" spans="1:10">
      <c r="A5465">
        <v>8172531001</v>
      </c>
      <c r="B5465" t="s">
        <v>42</v>
      </c>
      <c r="C5465">
        <v>10</v>
      </c>
      <c r="D5465">
        <v>817</v>
      </c>
      <c r="E5465">
        <v>253100</v>
      </c>
      <c r="F5465">
        <v>0</v>
      </c>
      <c r="G5465">
        <v>0</v>
      </c>
      <c r="H5465">
        <v>823</v>
      </c>
      <c r="I5465">
        <v>4</v>
      </c>
      <c r="J5465" t="s">
        <v>22</v>
      </c>
    </row>
    <row r="5466" spans="1:10">
      <c r="A5466">
        <v>8172546000</v>
      </c>
      <c r="B5466" t="s">
        <v>60</v>
      </c>
      <c r="C5466">
        <v>10</v>
      </c>
      <c r="D5466">
        <v>817</v>
      </c>
      <c r="E5466">
        <v>254490</v>
      </c>
      <c r="F5466">
        <v>0</v>
      </c>
      <c r="G5466">
        <v>0</v>
      </c>
      <c r="H5466">
        <v>817</v>
      </c>
      <c r="I5466">
        <v>4</v>
      </c>
      <c r="J5466" t="s">
        <v>22</v>
      </c>
    </row>
    <row r="5467" spans="1:10">
      <c r="A5467">
        <v>8172551000</v>
      </c>
      <c r="B5467" t="s">
        <v>154</v>
      </c>
      <c r="C5467">
        <v>10</v>
      </c>
      <c r="D5467">
        <v>817</v>
      </c>
      <c r="E5467">
        <v>255100</v>
      </c>
      <c r="F5467">
        <v>0</v>
      </c>
      <c r="G5467">
        <v>0</v>
      </c>
      <c r="H5467">
        <v>817</v>
      </c>
      <c r="I5467">
        <v>4</v>
      </c>
      <c r="J5467" t="s">
        <v>22</v>
      </c>
    </row>
    <row r="5468" spans="1:10">
      <c r="A5468">
        <v>8172644381</v>
      </c>
      <c r="B5468" t="s">
        <v>1522</v>
      </c>
      <c r="C5468">
        <v>10</v>
      </c>
      <c r="D5468">
        <v>817</v>
      </c>
      <c r="E5468">
        <v>264400</v>
      </c>
      <c r="F5468">
        <v>381</v>
      </c>
      <c r="G5468">
        <v>0</v>
      </c>
      <c r="H5468">
        <v>841</v>
      </c>
      <c r="I5468">
        <v>2</v>
      </c>
      <c r="J5468" t="s">
        <v>22</v>
      </c>
    </row>
    <row r="5469" spans="1:10">
      <c r="A5469">
        <v>8172910800</v>
      </c>
      <c r="B5469" t="s">
        <v>48</v>
      </c>
      <c r="C5469">
        <v>10</v>
      </c>
      <c r="D5469">
        <v>817</v>
      </c>
      <c r="E5469">
        <v>291000</v>
      </c>
      <c r="F5469">
        <v>0</v>
      </c>
      <c r="G5469">
        <v>0</v>
      </c>
      <c r="H5469">
        <v>800</v>
      </c>
      <c r="I5469">
        <v>4</v>
      </c>
      <c r="J5469" t="s">
        <v>22</v>
      </c>
    </row>
    <row r="5470" spans="1:10">
      <c r="A5470">
        <v>8172954381</v>
      </c>
      <c r="B5470" t="s">
        <v>1522</v>
      </c>
      <c r="C5470">
        <v>10</v>
      </c>
      <c r="D5470">
        <v>817</v>
      </c>
      <c r="E5470">
        <v>295400</v>
      </c>
      <c r="F5470">
        <v>381</v>
      </c>
      <c r="G5470">
        <v>0</v>
      </c>
      <c r="H5470">
        <v>841</v>
      </c>
      <c r="I5470">
        <v>3</v>
      </c>
      <c r="J5470" t="s">
        <v>22</v>
      </c>
    </row>
    <row r="5471" spans="1:10">
      <c r="A5471">
        <v>8175000000</v>
      </c>
      <c r="B5471" t="s">
        <v>407</v>
      </c>
      <c r="C5471">
        <v>10</v>
      </c>
      <c r="D5471">
        <v>817</v>
      </c>
      <c r="E5471">
        <v>500000</v>
      </c>
      <c r="F5471">
        <v>0</v>
      </c>
      <c r="G5471">
        <v>0</v>
      </c>
      <c r="H5471">
        <v>808</v>
      </c>
      <c r="I5471">
        <v>2</v>
      </c>
      <c r="J5471" t="s">
        <v>22</v>
      </c>
    </row>
    <row r="5472" spans="1:10">
      <c r="A5472">
        <v>8175000031</v>
      </c>
      <c r="B5472" t="s">
        <v>1528</v>
      </c>
      <c r="C5472">
        <v>10</v>
      </c>
      <c r="D5472">
        <v>817</v>
      </c>
      <c r="E5472">
        <v>500000</v>
      </c>
      <c r="F5472">
        <v>31</v>
      </c>
      <c r="G5472">
        <v>0</v>
      </c>
      <c r="H5472">
        <v>808</v>
      </c>
      <c r="I5472">
        <v>2</v>
      </c>
      <c r="J5472" t="s">
        <v>22</v>
      </c>
    </row>
    <row r="5473" spans="1:10">
      <c r="A5473">
        <v>8175000751</v>
      </c>
      <c r="B5473" t="s">
        <v>403</v>
      </c>
      <c r="C5473">
        <v>10</v>
      </c>
      <c r="D5473">
        <v>817</v>
      </c>
      <c r="E5473">
        <v>500000</v>
      </c>
      <c r="F5473">
        <v>751</v>
      </c>
      <c r="G5473">
        <v>0</v>
      </c>
      <c r="H5473">
        <v>817</v>
      </c>
      <c r="I5473">
        <v>3</v>
      </c>
      <c r="J5473" t="s">
        <v>22</v>
      </c>
    </row>
    <row r="5474" spans="1:10">
      <c r="A5474">
        <v>8181100000</v>
      </c>
      <c r="B5474" t="s">
        <v>24</v>
      </c>
      <c r="C5474">
        <v>10</v>
      </c>
      <c r="D5474">
        <v>818</v>
      </c>
      <c r="E5474">
        <v>110000</v>
      </c>
      <c r="F5474">
        <v>0</v>
      </c>
      <c r="G5474">
        <v>0</v>
      </c>
      <c r="H5474">
        <v>818</v>
      </c>
      <c r="I5474">
        <v>4</v>
      </c>
      <c r="J5474" t="s">
        <v>22</v>
      </c>
    </row>
    <row r="5475" spans="1:10">
      <c r="A5475">
        <v>8181100168</v>
      </c>
      <c r="B5475" t="s">
        <v>24</v>
      </c>
      <c r="C5475">
        <v>10</v>
      </c>
      <c r="D5475">
        <v>818</v>
      </c>
      <c r="E5475">
        <v>110000</v>
      </c>
      <c r="F5475">
        <v>168</v>
      </c>
      <c r="G5475">
        <v>0</v>
      </c>
      <c r="H5475">
        <v>816</v>
      </c>
      <c r="I5475">
        <v>2</v>
      </c>
      <c r="J5475" t="s">
        <v>22</v>
      </c>
    </row>
    <row r="5476" spans="1:10">
      <c r="A5476">
        <v>8181100714</v>
      </c>
      <c r="B5476" t="s">
        <v>660</v>
      </c>
      <c r="C5476">
        <v>10</v>
      </c>
      <c r="D5476">
        <v>818</v>
      </c>
      <c r="E5476">
        <v>110000</v>
      </c>
      <c r="F5476">
        <v>714</v>
      </c>
      <c r="G5476">
        <v>1</v>
      </c>
      <c r="H5476">
        <v>818</v>
      </c>
      <c r="I5476">
        <v>2</v>
      </c>
      <c r="J5476" t="s">
        <v>22</v>
      </c>
    </row>
    <row r="5477" spans="1:10">
      <c r="A5477">
        <v>8181100750</v>
      </c>
      <c r="B5477" t="s">
        <v>24</v>
      </c>
      <c r="C5477">
        <v>10</v>
      </c>
      <c r="D5477">
        <v>818</v>
      </c>
      <c r="E5477">
        <v>110000</v>
      </c>
      <c r="F5477">
        <v>750</v>
      </c>
      <c r="G5477">
        <v>0</v>
      </c>
      <c r="H5477">
        <v>818</v>
      </c>
      <c r="I5477">
        <v>2</v>
      </c>
      <c r="J5477" t="s">
        <v>22</v>
      </c>
    </row>
    <row r="5478" spans="1:10">
      <c r="A5478">
        <v>8181100751</v>
      </c>
      <c r="B5478" t="s">
        <v>1890</v>
      </c>
      <c r="C5478">
        <v>10</v>
      </c>
      <c r="D5478">
        <v>818</v>
      </c>
      <c r="E5478">
        <v>110000</v>
      </c>
      <c r="F5478">
        <v>751</v>
      </c>
      <c r="G5478">
        <v>0</v>
      </c>
      <c r="H5478">
        <v>818</v>
      </c>
      <c r="I5478">
        <v>2</v>
      </c>
      <c r="J5478" t="s">
        <v>22</v>
      </c>
    </row>
    <row r="5479" spans="1:10">
      <c r="A5479">
        <v>8181100800</v>
      </c>
      <c r="B5479" t="s">
        <v>24</v>
      </c>
      <c r="C5479">
        <v>10</v>
      </c>
      <c r="D5479">
        <v>818</v>
      </c>
      <c r="E5479">
        <v>110000</v>
      </c>
      <c r="F5479">
        <v>0</v>
      </c>
      <c r="G5479">
        <v>0</v>
      </c>
      <c r="H5479">
        <v>800</v>
      </c>
      <c r="I5479">
        <v>2</v>
      </c>
      <c r="J5479" t="s">
        <v>22</v>
      </c>
    </row>
    <row r="5480" spans="1:10">
      <c r="A5480">
        <v>8181292322</v>
      </c>
      <c r="B5480" t="s">
        <v>89</v>
      </c>
      <c r="C5480">
        <v>10</v>
      </c>
      <c r="D5480">
        <v>818</v>
      </c>
      <c r="E5480">
        <v>129200</v>
      </c>
      <c r="F5480">
        <v>322</v>
      </c>
      <c r="G5480">
        <v>0</v>
      </c>
      <c r="H5480">
        <v>818</v>
      </c>
      <c r="I5480">
        <v>4</v>
      </c>
      <c r="J5480" t="s">
        <v>22</v>
      </c>
    </row>
    <row r="5481" spans="1:10">
      <c r="A5481">
        <v>8181562111</v>
      </c>
      <c r="B5481" t="s">
        <v>408</v>
      </c>
      <c r="C5481">
        <v>27</v>
      </c>
      <c r="D5481">
        <v>818</v>
      </c>
      <c r="E5481">
        <v>156200</v>
      </c>
      <c r="F5481">
        <v>11</v>
      </c>
      <c r="G5481">
        <v>0</v>
      </c>
      <c r="H5481">
        <v>818</v>
      </c>
      <c r="I5481">
        <v>2</v>
      </c>
      <c r="J5481" t="s">
        <v>22</v>
      </c>
    </row>
    <row r="5482" spans="1:10">
      <c r="A5482">
        <v>8181562119</v>
      </c>
      <c r="B5482" t="s">
        <v>408</v>
      </c>
      <c r="C5482">
        <v>27</v>
      </c>
      <c r="D5482">
        <v>818</v>
      </c>
      <c r="E5482">
        <v>156200</v>
      </c>
      <c r="F5482">
        <v>19</v>
      </c>
      <c r="G5482">
        <v>0</v>
      </c>
      <c r="H5482">
        <v>818</v>
      </c>
      <c r="I5482">
        <v>2</v>
      </c>
      <c r="J5482" t="s">
        <v>22</v>
      </c>
    </row>
    <row r="5483" spans="1:10">
      <c r="A5483">
        <v>8181592111</v>
      </c>
      <c r="B5483" t="s">
        <v>287</v>
      </c>
      <c r="C5483">
        <v>27</v>
      </c>
      <c r="D5483">
        <v>818</v>
      </c>
      <c r="E5483">
        <v>159200</v>
      </c>
      <c r="F5483">
        <v>11</v>
      </c>
      <c r="G5483">
        <v>1</v>
      </c>
      <c r="H5483">
        <v>818</v>
      </c>
      <c r="I5483">
        <v>2</v>
      </c>
      <c r="J5483" t="s">
        <v>22</v>
      </c>
    </row>
    <row r="5484" spans="1:10">
      <c r="A5484">
        <v>8181614000</v>
      </c>
      <c r="B5484" t="s">
        <v>409</v>
      </c>
      <c r="C5484">
        <v>10</v>
      </c>
      <c r="D5484">
        <v>818</v>
      </c>
      <c r="E5484">
        <v>161400</v>
      </c>
      <c r="F5484">
        <v>0</v>
      </c>
      <c r="G5484">
        <v>0</v>
      </c>
      <c r="H5484">
        <v>818</v>
      </c>
      <c r="I5484">
        <v>4</v>
      </c>
      <c r="J5484" t="s">
        <v>22</v>
      </c>
    </row>
    <row r="5485" spans="1:10">
      <c r="A5485">
        <v>8181730000</v>
      </c>
      <c r="B5485" t="s">
        <v>408</v>
      </c>
      <c r="C5485">
        <v>10</v>
      </c>
      <c r="D5485">
        <v>818</v>
      </c>
      <c r="E5485">
        <v>173000</v>
      </c>
      <c r="F5485">
        <v>0</v>
      </c>
      <c r="G5485">
        <v>0</v>
      </c>
      <c r="H5485">
        <v>818</v>
      </c>
      <c r="I5485">
        <v>2</v>
      </c>
      <c r="J5485" t="s">
        <v>22</v>
      </c>
    </row>
    <row r="5486" spans="1:10">
      <c r="A5486">
        <v>8181730111</v>
      </c>
      <c r="B5486" t="s">
        <v>408</v>
      </c>
      <c r="C5486">
        <v>27</v>
      </c>
      <c r="D5486">
        <v>818</v>
      </c>
      <c r="E5486">
        <v>173000</v>
      </c>
      <c r="F5486">
        <v>11</v>
      </c>
      <c r="G5486">
        <v>0</v>
      </c>
      <c r="H5486">
        <v>818</v>
      </c>
      <c r="I5486">
        <v>2</v>
      </c>
      <c r="J5486" t="s">
        <v>22</v>
      </c>
    </row>
    <row r="5487" spans="1:10">
      <c r="A5487">
        <v>8181741000</v>
      </c>
      <c r="B5487" t="s">
        <v>410</v>
      </c>
      <c r="C5487">
        <v>10</v>
      </c>
      <c r="D5487">
        <v>818</v>
      </c>
      <c r="E5487">
        <v>174100</v>
      </c>
      <c r="F5487">
        <v>0</v>
      </c>
      <c r="G5487">
        <v>0</v>
      </c>
      <c r="H5487">
        <v>818</v>
      </c>
      <c r="I5487">
        <v>2</v>
      </c>
      <c r="J5487" t="s">
        <v>22</v>
      </c>
    </row>
    <row r="5488" spans="1:10">
      <c r="A5488">
        <v>8181741119</v>
      </c>
      <c r="B5488" t="s">
        <v>411</v>
      </c>
      <c r="C5488">
        <v>27</v>
      </c>
      <c r="D5488">
        <v>818</v>
      </c>
      <c r="E5488">
        <v>174100</v>
      </c>
      <c r="F5488">
        <v>19</v>
      </c>
      <c r="G5488">
        <v>0</v>
      </c>
      <c r="H5488">
        <v>818</v>
      </c>
      <c r="I5488">
        <v>2</v>
      </c>
      <c r="J5488" t="s">
        <v>22</v>
      </c>
    </row>
    <row r="5489" spans="1:10">
      <c r="A5489">
        <v>8182100000</v>
      </c>
      <c r="B5489" t="s">
        <v>111</v>
      </c>
      <c r="C5489">
        <v>10</v>
      </c>
      <c r="D5489">
        <v>818</v>
      </c>
      <c r="E5489">
        <v>219000</v>
      </c>
      <c r="F5489">
        <v>0</v>
      </c>
      <c r="G5489">
        <v>0</v>
      </c>
      <c r="H5489">
        <v>818</v>
      </c>
      <c r="I5489">
        <v>2</v>
      </c>
      <c r="J5489" t="s">
        <v>22</v>
      </c>
    </row>
    <row r="5490" spans="1:10">
      <c r="A5490">
        <v>8182100750</v>
      </c>
      <c r="B5490" t="s">
        <v>111</v>
      </c>
      <c r="C5490">
        <v>10</v>
      </c>
      <c r="D5490">
        <v>818</v>
      </c>
      <c r="E5490">
        <v>219000</v>
      </c>
      <c r="F5490">
        <v>750</v>
      </c>
      <c r="G5490">
        <v>0</v>
      </c>
      <c r="H5490">
        <v>818</v>
      </c>
      <c r="I5490">
        <v>2</v>
      </c>
      <c r="J5490" t="s">
        <v>22</v>
      </c>
    </row>
    <row r="5491" spans="1:10">
      <c r="A5491">
        <v>8182120111</v>
      </c>
      <c r="B5491" t="s">
        <v>83</v>
      </c>
      <c r="C5491">
        <v>27</v>
      </c>
      <c r="D5491">
        <v>818</v>
      </c>
      <c r="E5491">
        <v>212000</v>
      </c>
      <c r="F5491">
        <v>11</v>
      </c>
      <c r="G5491">
        <v>0</v>
      </c>
      <c r="H5491">
        <v>815</v>
      </c>
      <c r="I5491">
        <v>2</v>
      </c>
      <c r="J5491" t="s">
        <v>22</v>
      </c>
    </row>
    <row r="5492" spans="1:10">
      <c r="A5492">
        <v>8182120119</v>
      </c>
      <c r="B5492" t="s">
        <v>83</v>
      </c>
      <c r="C5492">
        <v>27</v>
      </c>
      <c r="D5492">
        <v>818</v>
      </c>
      <c r="E5492">
        <v>212000</v>
      </c>
      <c r="F5492">
        <v>19</v>
      </c>
      <c r="G5492">
        <v>0</v>
      </c>
      <c r="H5492">
        <v>818</v>
      </c>
      <c r="I5492">
        <v>4</v>
      </c>
      <c r="J5492" t="s">
        <v>22</v>
      </c>
    </row>
    <row r="5493" spans="1:10">
      <c r="A5493">
        <v>8182130000</v>
      </c>
      <c r="B5493" t="s">
        <v>53</v>
      </c>
      <c r="C5493">
        <v>10</v>
      </c>
      <c r="D5493">
        <v>818</v>
      </c>
      <c r="E5493">
        <v>213000</v>
      </c>
      <c r="F5493">
        <v>0</v>
      </c>
      <c r="G5493">
        <v>0</v>
      </c>
      <c r="H5493">
        <v>818</v>
      </c>
      <c r="I5493">
        <v>4</v>
      </c>
      <c r="J5493" t="s">
        <v>22</v>
      </c>
    </row>
    <row r="5494" spans="1:10">
      <c r="A5494">
        <v>8182130111</v>
      </c>
      <c r="B5494" t="s">
        <v>53</v>
      </c>
      <c r="C5494">
        <v>27</v>
      </c>
      <c r="D5494">
        <v>818</v>
      </c>
      <c r="E5494">
        <v>213000</v>
      </c>
      <c r="F5494">
        <v>11</v>
      </c>
      <c r="G5494">
        <v>0</v>
      </c>
      <c r="H5494">
        <v>815</v>
      </c>
      <c r="I5494">
        <v>2</v>
      </c>
      <c r="J5494" t="s">
        <v>22</v>
      </c>
    </row>
    <row r="5495" spans="1:10">
      <c r="A5495">
        <v>8182130119</v>
      </c>
      <c r="B5495" t="s">
        <v>53</v>
      </c>
      <c r="C5495">
        <v>27</v>
      </c>
      <c r="D5495">
        <v>818</v>
      </c>
      <c r="E5495">
        <v>213000</v>
      </c>
      <c r="F5495">
        <v>19</v>
      </c>
      <c r="G5495">
        <v>0</v>
      </c>
      <c r="H5495">
        <v>815</v>
      </c>
      <c r="I5495">
        <v>2</v>
      </c>
      <c r="J5495" t="s">
        <v>22</v>
      </c>
    </row>
    <row r="5496" spans="1:10">
      <c r="A5496">
        <v>8182130800</v>
      </c>
      <c r="B5496" t="s">
        <v>53</v>
      </c>
      <c r="C5496">
        <v>10</v>
      </c>
      <c r="D5496">
        <v>818</v>
      </c>
      <c r="E5496">
        <v>213000</v>
      </c>
      <c r="F5496">
        <v>0</v>
      </c>
      <c r="G5496">
        <v>0</v>
      </c>
      <c r="H5496">
        <v>800</v>
      </c>
      <c r="I5496">
        <v>2</v>
      </c>
      <c r="J5496" t="s">
        <v>22</v>
      </c>
    </row>
    <row r="5497" spans="1:10">
      <c r="A5497">
        <v>8182140000</v>
      </c>
      <c r="B5497" t="s">
        <v>150</v>
      </c>
      <c r="C5497">
        <v>10</v>
      </c>
      <c r="D5497">
        <v>818</v>
      </c>
      <c r="E5497">
        <v>214000</v>
      </c>
      <c r="F5497">
        <v>0</v>
      </c>
      <c r="G5497">
        <v>0</v>
      </c>
      <c r="H5497">
        <v>818</v>
      </c>
      <c r="I5497">
        <v>2</v>
      </c>
      <c r="J5497" t="s">
        <v>22</v>
      </c>
    </row>
    <row r="5498" spans="1:10">
      <c r="A5498">
        <v>8182150111</v>
      </c>
      <c r="B5498" t="s">
        <v>393</v>
      </c>
      <c r="C5498">
        <v>27</v>
      </c>
      <c r="D5498">
        <v>818</v>
      </c>
      <c r="E5498">
        <v>215000</v>
      </c>
      <c r="F5498">
        <v>11</v>
      </c>
      <c r="G5498">
        <v>0</v>
      </c>
      <c r="H5498">
        <v>815</v>
      </c>
      <c r="I5498">
        <v>4</v>
      </c>
      <c r="J5498" t="s">
        <v>22</v>
      </c>
    </row>
    <row r="5499" spans="1:10">
      <c r="A5499">
        <v>8182150119</v>
      </c>
      <c r="B5499" t="s">
        <v>393</v>
      </c>
      <c r="C5499">
        <v>27</v>
      </c>
      <c r="D5499">
        <v>818</v>
      </c>
      <c r="E5499">
        <v>215000</v>
      </c>
      <c r="F5499">
        <v>19</v>
      </c>
      <c r="G5499">
        <v>0</v>
      </c>
      <c r="H5499">
        <v>818</v>
      </c>
      <c r="I5499">
        <v>4</v>
      </c>
      <c r="J5499" t="s">
        <v>22</v>
      </c>
    </row>
    <row r="5500" spans="1:10">
      <c r="A5500">
        <v>8182170000</v>
      </c>
      <c r="B5500" t="s">
        <v>119</v>
      </c>
      <c r="C5500">
        <v>10</v>
      </c>
      <c r="D5500">
        <v>818</v>
      </c>
      <c r="E5500">
        <v>217000</v>
      </c>
      <c r="F5500">
        <v>0</v>
      </c>
      <c r="G5500">
        <v>0</v>
      </c>
      <c r="H5500">
        <v>818</v>
      </c>
      <c r="I5500">
        <v>4</v>
      </c>
      <c r="J5500" t="s">
        <v>22</v>
      </c>
    </row>
    <row r="5501" spans="1:10">
      <c r="A5501">
        <v>8182190000</v>
      </c>
      <c r="B5501" t="s">
        <v>55</v>
      </c>
      <c r="C5501">
        <v>10</v>
      </c>
      <c r="D5501">
        <v>818</v>
      </c>
      <c r="E5501">
        <v>219000</v>
      </c>
      <c r="F5501">
        <v>0</v>
      </c>
      <c r="G5501">
        <v>0</v>
      </c>
      <c r="H5501">
        <v>818</v>
      </c>
      <c r="I5501">
        <v>4</v>
      </c>
      <c r="J5501" t="s">
        <v>22</v>
      </c>
    </row>
    <row r="5502" spans="1:10">
      <c r="A5502">
        <v>8182190119</v>
      </c>
      <c r="B5502" t="s">
        <v>55</v>
      </c>
      <c r="C5502">
        <v>27</v>
      </c>
      <c r="D5502">
        <v>818</v>
      </c>
      <c r="E5502">
        <v>219000</v>
      </c>
      <c r="F5502">
        <v>19</v>
      </c>
      <c r="G5502">
        <v>0</v>
      </c>
      <c r="H5502">
        <v>818</v>
      </c>
      <c r="I5502">
        <v>4</v>
      </c>
      <c r="J5502" t="s">
        <v>22</v>
      </c>
    </row>
    <row r="5503" spans="1:10">
      <c r="A5503">
        <v>8182190163</v>
      </c>
      <c r="B5503" t="s">
        <v>55</v>
      </c>
      <c r="C5503">
        <v>10</v>
      </c>
      <c r="D5503">
        <v>818</v>
      </c>
      <c r="E5503">
        <v>219000</v>
      </c>
      <c r="F5503">
        <v>163</v>
      </c>
      <c r="G5503">
        <v>0</v>
      </c>
      <c r="H5503">
        <v>816</v>
      </c>
      <c r="I5503">
        <v>2</v>
      </c>
      <c r="J5503" t="s">
        <v>22</v>
      </c>
    </row>
    <row r="5504" spans="1:10">
      <c r="A5504">
        <v>8182190168</v>
      </c>
      <c r="B5504" t="s">
        <v>55</v>
      </c>
      <c r="C5504">
        <v>10</v>
      </c>
      <c r="D5504">
        <v>818</v>
      </c>
      <c r="E5504">
        <v>219000</v>
      </c>
      <c r="F5504">
        <v>168</v>
      </c>
      <c r="G5504">
        <v>0</v>
      </c>
      <c r="H5504">
        <v>816</v>
      </c>
      <c r="I5504">
        <v>2</v>
      </c>
      <c r="J5504" t="s">
        <v>22</v>
      </c>
    </row>
    <row r="5505" spans="1:10">
      <c r="A5505">
        <v>8182190173</v>
      </c>
      <c r="B5505" t="s">
        <v>55</v>
      </c>
      <c r="C5505">
        <v>10</v>
      </c>
      <c r="D5505">
        <v>818</v>
      </c>
      <c r="E5505">
        <v>219000</v>
      </c>
      <c r="F5505">
        <v>173</v>
      </c>
      <c r="G5505">
        <v>0</v>
      </c>
      <c r="H5505">
        <v>816</v>
      </c>
      <c r="I5505">
        <v>2</v>
      </c>
      <c r="J5505" t="s">
        <v>22</v>
      </c>
    </row>
    <row r="5506" spans="1:10">
      <c r="A5506">
        <v>8182190297</v>
      </c>
      <c r="B5506" t="s">
        <v>55</v>
      </c>
      <c r="C5506">
        <v>10</v>
      </c>
      <c r="D5506">
        <v>818</v>
      </c>
      <c r="E5506">
        <v>219000</v>
      </c>
      <c r="F5506">
        <v>297</v>
      </c>
      <c r="G5506">
        <v>0</v>
      </c>
      <c r="H5506">
        <v>818</v>
      </c>
      <c r="I5506">
        <v>2</v>
      </c>
      <c r="J5506" t="s">
        <v>22</v>
      </c>
    </row>
    <row r="5507" spans="1:10">
      <c r="A5507">
        <v>8182190381</v>
      </c>
      <c r="B5507" t="s">
        <v>1398</v>
      </c>
      <c r="C5507">
        <v>10</v>
      </c>
      <c r="D5507">
        <v>818</v>
      </c>
      <c r="E5507">
        <v>219000</v>
      </c>
      <c r="F5507">
        <v>381</v>
      </c>
      <c r="G5507">
        <v>0</v>
      </c>
      <c r="H5507">
        <v>841</v>
      </c>
      <c r="I5507">
        <v>2</v>
      </c>
      <c r="J5507" t="s">
        <v>22</v>
      </c>
    </row>
    <row r="5508" spans="1:10">
      <c r="A5508">
        <v>8182190800</v>
      </c>
      <c r="B5508" t="s">
        <v>55</v>
      </c>
      <c r="C5508">
        <v>10</v>
      </c>
      <c r="D5508">
        <v>818</v>
      </c>
      <c r="E5508">
        <v>219000</v>
      </c>
      <c r="F5508">
        <v>0</v>
      </c>
      <c r="G5508">
        <v>0</v>
      </c>
      <c r="H5508">
        <v>800</v>
      </c>
      <c r="I5508">
        <v>2</v>
      </c>
      <c r="J5508" t="s">
        <v>22</v>
      </c>
    </row>
    <row r="5509" spans="1:10">
      <c r="A5509">
        <v>8182212162</v>
      </c>
      <c r="B5509" t="s">
        <v>56</v>
      </c>
      <c r="C5509">
        <v>10</v>
      </c>
      <c r="D5509">
        <v>818</v>
      </c>
      <c r="E5509">
        <v>221200</v>
      </c>
      <c r="F5509">
        <v>162</v>
      </c>
      <c r="G5509">
        <v>0</v>
      </c>
      <c r="H5509">
        <v>818</v>
      </c>
      <c r="I5509">
        <v>2</v>
      </c>
      <c r="J5509" t="s">
        <v>22</v>
      </c>
    </row>
    <row r="5510" spans="1:10">
      <c r="A5510">
        <v>8182213000</v>
      </c>
      <c r="B5510" t="s">
        <v>36</v>
      </c>
      <c r="C5510">
        <v>10</v>
      </c>
      <c r="D5510">
        <v>818</v>
      </c>
      <c r="E5510">
        <v>221300</v>
      </c>
      <c r="F5510">
        <v>0</v>
      </c>
      <c r="G5510">
        <v>0</v>
      </c>
      <c r="H5510">
        <v>818</v>
      </c>
      <c r="I5510">
        <v>4</v>
      </c>
      <c r="J5510" t="s">
        <v>22</v>
      </c>
    </row>
    <row r="5511" spans="1:10">
      <c r="A5511">
        <v>8182213119</v>
      </c>
      <c r="B5511" t="s">
        <v>36</v>
      </c>
      <c r="C5511">
        <v>27</v>
      </c>
      <c r="D5511">
        <v>818</v>
      </c>
      <c r="E5511">
        <v>221300</v>
      </c>
      <c r="F5511">
        <v>19</v>
      </c>
      <c r="G5511">
        <v>0</v>
      </c>
      <c r="H5511">
        <v>818</v>
      </c>
      <c r="I5511">
        <v>4</v>
      </c>
      <c r="J5511" t="s">
        <v>22</v>
      </c>
    </row>
    <row r="5512" spans="1:10">
      <c r="A5512">
        <v>8182213165</v>
      </c>
      <c r="B5512" t="s">
        <v>36</v>
      </c>
      <c r="C5512">
        <v>10</v>
      </c>
      <c r="D5512">
        <v>818</v>
      </c>
      <c r="E5512">
        <v>221300</v>
      </c>
      <c r="F5512">
        <v>165</v>
      </c>
      <c r="G5512">
        <v>0</v>
      </c>
      <c r="H5512">
        <v>816</v>
      </c>
      <c r="I5512">
        <v>2</v>
      </c>
      <c r="J5512" t="s">
        <v>22</v>
      </c>
    </row>
    <row r="5513" spans="1:10">
      <c r="A5513">
        <v>8182213381</v>
      </c>
      <c r="B5513" t="s">
        <v>36</v>
      </c>
      <c r="C5513">
        <v>10</v>
      </c>
      <c r="D5513">
        <v>818</v>
      </c>
      <c r="E5513">
        <v>221300</v>
      </c>
      <c r="F5513">
        <v>381</v>
      </c>
      <c r="G5513">
        <v>0</v>
      </c>
      <c r="H5513">
        <v>841</v>
      </c>
      <c r="I5513">
        <v>2</v>
      </c>
      <c r="J5513" t="s">
        <v>22</v>
      </c>
    </row>
    <row r="5514" spans="1:10">
      <c r="A5514">
        <v>8182214381</v>
      </c>
      <c r="B5514" t="s">
        <v>272</v>
      </c>
      <c r="C5514">
        <v>10</v>
      </c>
      <c r="D5514">
        <v>818</v>
      </c>
      <c r="E5514">
        <v>221400</v>
      </c>
      <c r="F5514">
        <v>381</v>
      </c>
      <c r="G5514">
        <v>0</v>
      </c>
      <c r="H5514">
        <v>841</v>
      </c>
      <c r="I5514">
        <v>2</v>
      </c>
      <c r="J5514" t="s">
        <v>22</v>
      </c>
    </row>
    <row r="5515" spans="1:10">
      <c r="A5515">
        <v>8182233111</v>
      </c>
      <c r="B5515" t="s">
        <v>412</v>
      </c>
      <c r="C5515">
        <v>27</v>
      </c>
      <c r="D5515">
        <v>818</v>
      </c>
      <c r="E5515">
        <v>223300</v>
      </c>
      <c r="F5515">
        <v>11</v>
      </c>
      <c r="G5515">
        <v>0</v>
      </c>
      <c r="H5515">
        <v>818</v>
      </c>
      <c r="I5515">
        <v>2</v>
      </c>
      <c r="J5515" t="s">
        <v>22</v>
      </c>
    </row>
    <row r="5516" spans="1:10">
      <c r="A5516">
        <v>8182233119</v>
      </c>
      <c r="B5516" t="s">
        <v>413</v>
      </c>
      <c r="C5516">
        <v>27</v>
      </c>
      <c r="D5516">
        <v>818</v>
      </c>
      <c r="E5516">
        <v>223300</v>
      </c>
      <c r="F5516">
        <v>19</v>
      </c>
      <c r="G5516">
        <v>0</v>
      </c>
      <c r="H5516">
        <v>818</v>
      </c>
      <c r="I5516">
        <v>2</v>
      </c>
      <c r="J5516" t="s">
        <v>22</v>
      </c>
    </row>
    <row r="5517" spans="1:10">
      <c r="A5517">
        <v>8182233800</v>
      </c>
      <c r="B5517" t="s">
        <v>412</v>
      </c>
      <c r="C5517">
        <v>10</v>
      </c>
      <c r="D5517">
        <v>818</v>
      </c>
      <c r="E5517">
        <v>223900</v>
      </c>
      <c r="F5517">
        <v>0</v>
      </c>
      <c r="G5517">
        <v>0</v>
      </c>
      <c r="H5517">
        <v>800</v>
      </c>
      <c r="I5517">
        <v>2</v>
      </c>
      <c r="J5517" t="s">
        <v>22</v>
      </c>
    </row>
    <row r="5518" spans="1:10">
      <c r="A5518">
        <v>8182290000</v>
      </c>
      <c r="B5518" t="s">
        <v>57</v>
      </c>
      <c r="C5518">
        <v>10</v>
      </c>
      <c r="D5518">
        <v>818</v>
      </c>
      <c r="E5518">
        <v>229000</v>
      </c>
      <c r="F5518">
        <v>0</v>
      </c>
      <c r="G5518">
        <v>0</v>
      </c>
      <c r="H5518">
        <v>818</v>
      </c>
      <c r="I5518">
        <v>4</v>
      </c>
      <c r="J5518" t="s">
        <v>22</v>
      </c>
    </row>
    <row r="5519" spans="1:10">
      <c r="A5519">
        <v>8182290800</v>
      </c>
      <c r="B5519" t="s">
        <v>57</v>
      </c>
      <c r="C5519">
        <v>10</v>
      </c>
      <c r="D5519">
        <v>818</v>
      </c>
      <c r="E5519">
        <v>229000</v>
      </c>
      <c r="F5519">
        <v>0</v>
      </c>
      <c r="G5519">
        <v>0</v>
      </c>
      <c r="H5519">
        <v>800</v>
      </c>
      <c r="I5519">
        <v>4</v>
      </c>
      <c r="J5519" t="s">
        <v>22</v>
      </c>
    </row>
    <row r="5520" spans="1:10">
      <c r="A5520">
        <v>8182291119</v>
      </c>
      <c r="B5520" t="s">
        <v>57</v>
      </c>
      <c r="C5520">
        <v>27</v>
      </c>
      <c r="D5520">
        <v>818</v>
      </c>
      <c r="E5520">
        <v>229000</v>
      </c>
      <c r="F5520">
        <v>19</v>
      </c>
      <c r="G5520">
        <v>0</v>
      </c>
      <c r="H5520">
        <v>818</v>
      </c>
      <c r="I5520">
        <v>4</v>
      </c>
      <c r="J5520" t="s">
        <v>22</v>
      </c>
    </row>
    <row r="5521" spans="1:10">
      <c r="A5521">
        <v>8182322883</v>
      </c>
      <c r="B5521" t="s">
        <v>197</v>
      </c>
      <c r="C5521">
        <v>83</v>
      </c>
      <c r="D5521">
        <v>818</v>
      </c>
      <c r="E5521">
        <v>232200</v>
      </c>
      <c r="F5521">
        <v>0</v>
      </c>
      <c r="G5521">
        <v>0</v>
      </c>
      <c r="H5521">
        <v>800</v>
      </c>
      <c r="I5521">
        <v>4</v>
      </c>
      <c r="J5521" t="s">
        <v>22</v>
      </c>
    </row>
    <row r="5522" spans="1:10">
      <c r="A5522">
        <v>8182490000</v>
      </c>
      <c r="B5522" t="s">
        <v>414</v>
      </c>
      <c r="C5522">
        <v>60</v>
      </c>
      <c r="D5522">
        <v>818</v>
      </c>
      <c r="E5522">
        <v>249000</v>
      </c>
      <c r="F5522">
        <v>0</v>
      </c>
      <c r="G5522">
        <v>0</v>
      </c>
      <c r="H5522">
        <v>837</v>
      </c>
      <c r="I5522">
        <v>2</v>
      </c>
      <c r="J5522" t="s">
        <v>22</v>
      </c>
    </row>
    <row r="5523" spans="1:10">
      <c r="A5523">
        <v>8182531001</v>
      </c>
      <c r="B5523" t="s">
        <v>42</v>
      </c>
      <c r="C5523">
        <v>10</v>
      </c>
      <c r="D5523">
        <v>818</v>
      </c>
      <c r="E5523">
        <v>253100</v>
      </c>
      <c r="F5523">
        <v>0</v>
      </c>
      <c r="G5523">
        <v>0</v>
      </c>
      <c r="H5523">
        <v>823</v>
      </c>
      <c r="I5523">
        <v>4</v>
      </c>
      <c r="J5523" t="s">
        <v>22</v>
      </c>
    </row>
    <row r="5524" spans="1:10">
      <c r="A5524">
        <v>8182546000</v>
      </c>
      <c r="B5524" t="s">
        <v>60</v>
      </c>
      <c r="C5524">
        <v>10</v>
      </c>
      <c r="D5524">
        <v>818</v>
      </c>
      <c r="E5524">
        <v>254490</v>
      </c>
      <c r="F5524">
        <v>0</v>
      </c>
      <c r="G5524">
        <v>0</v>
      </c>
      <c r="H5524">
        <v>818</v>
      </c>
      <c r="I5524">
        <v>4</v>
      </c>
      <c r="J5524" t="s">
        <v>22</v>
      </c>
    </row>
    <row r="5525" spans="1:10">
      <c r="A5525">
        <v>8182561168</v>
      </c>
      <c r="B5525" t="s">
        <v>1891</v>
      </c>
      <c r="C5525">
        <v>10</v>
      </c>
      <c r="D5525">
        <v>818</v>
      </c>
      <c r="E5525">
        <v>256100</v>
      </c>
      <c r="F5525">
        <v>168</v>
      </c>
      <c r="G5525">
        <v>0</v>
      </c>
      <c r="H5525">
        <v>816</v>
      </c>
      <c r="I5525">
        <v>2</v>
      </c>
      <c r="J5525" t="s">
        <v>22</v>
      </c>
    </row>
    <row r="5526" spans="1:10">
      <c r="A5526">
        <v>8182567000</v>
      </c>
      <c r="B5526" t="s">
        <v>45</v>
      </c>
      <c r="C5526">
        <v>10</v>
      </c>
      <c r="D5526">
        <v>818</v>
      </c>
      <c r="E5526">
        <v>256770</v>
      </c>
      <c r="F5526">
        <v>0</v>
      </c>
      <c r="G5526">
        <v>0</v>
      </c>
      <c r="H5526">
        <v>818</v>
      </c>
      <c r="I5526">
        <v>4</v>
      </c>
      <c r="J5526" t="s">
        <v>22</v>
      </c>
    </row>
    <row r="5527" spans="1:10">
      <c r="A5527">
        <v>8182644381</v>
      </c>
      <c r="B5527" t="s">
        <v>1522</v>
      </c>
      <c r="C5527">
        <v>10</v>
      </c>
      <c r="D5527">
        <v>818</v>
      </c>
      <c r="E5527">
        <v>264400</v>
      </c>
      <c r="F5527">
        <v>381</v>
      </c>
      <c r="G5527">
        <v>0</v>
      </c>
      <c r="H5527">
        <v>841</v>
      </c>
      <c r="I5527">
        <v>2</v>
      </c>
      <c r="J5527" t="s">
        <v>22</v>
      </c>
    </row>
    <row r="5528" spans="1:10">
      <c r="A5528">
        <v>8182910111</v>
      </c>
      <c r="B5528" t="s">
        <v>87</v>
      </c>
      <c r="C5528">
        <v>27</v>
      </c>
      <c r="D5528">
        <v>818</v>
      </c>
      <c r="E5528">
        <v>291000</v>
      </c>
      <c r="F5528">
        <v>11</v>
      </c>
      <c r="G5528">
        <v>0</v>
      </c>
      <c r="H5528">
        <v>815</v>
      </c>
      <c r="I5528">
        <v>2</v>
      </c>
      <c r="J5528" t="s">
        <v>22</v>
      </c>
    </row>
    <row r="5529" spans="1:10">
      <c r="A5529">
        <v>8182910800</v>
      </c>
      <c r="B5529" t="s">
        <v>48</v>
      </c>
      <c r="C5529">
        <v>10</v>
      </c>
      <c r="D5529">
        <v>818</v>
      </c>
      <c r="E5529">
        <v>291000</v>
      </c>
      <c r="F5529">
        <v>0</v>
      </c>
      <c r="G5529">
        <v>0</v>
      </c>
      <c r="H5529">
        <v>800</v>
      </c>
      <c r="I5529">
        <v>4</v>
      </c>
      <c r="J5529" t="s">
        <v>22</v>
      </c>
    </row>
    <row r="5530" spans="1:10">
      <c r="A5530">
        <v>8185000750</v>
      </c>
      <c r="B5530" t="s">
        <v>49</v>
      </c>
      <c r="C5530">
        <v>10</v>
      </c>
      <c r="D5530">
        <v>818</v>
      </c>
      <c r="E5530">
        <v>500000</v>
      </c>
      <c r="F5530">
        <v>750</v>
      </c>
      <c r="G5530">
        <v>0</v>
      </c>
      <c r="H5530">
        <v>818</v>
      </c>
      <c r="I5530">
        <v>3</v>
      </c>
      <c r="J5530" t="s">
        <v>22</v>
      </c>
    </row>
    <row r="5531" spans="1:10">
      <c r="A5531">
        <v>8191100000</v>
      </c>
      <c r="B5531" t="s">
        <v>24</v>
      </c>
      <c r="C5531">
        <v>10</v>
      </c>
      <c r="D5531">
        <v>819</v>
      </c>
      <c r="E5531">
        <v>110000</v>
      </c>
      <c r="F5531">
        <v>0</v>
      </c>
      <c r="G5531">
        <v>0</v>
      </c>
      <c r="H5531">
        <v>819</v>
      </c>
      <c r="I5531">
        <v>2</v>
      </c>
      <c r="J5531" t="s">
        <v>22</v>
      </c>
    </row>
    <row r="5532" spans="1:10">
      <c r="A5532">
        <v>8191100604</v>
      </c>
      <c r="B5532" t="s">
        <v>24</v>
      </c>
      <c r="C5532">
        <v>10</v>
      </c>
      <c r="D5532">
        <v>819</v>
      </c>
      <c r="E5532">
        <v>110000</v>
      </c>
      <c r="F5532">
        <v>604</v>
      </c>
      <c r="G5532">
        <v>0</v>
      </c>
      <c r="H5532">
        <v>819</v>
      </c>
      <c r="I5532">
        <v>2</v>
      </c>
      <c r="J5532" t="s">
        <v>22</v>
      </c>
    </row>
    <row r="5533" spans="1:10">
      <c r="A5533">
        <v>8191100714</v>
      </c>
      <c r="B5533" t="s">
        <v>660</v>
      </c>
      <c r="C5533">
        <v>10</v>
      </c>
      <c r="D5533">
        <v>819</v>
      </c>
      <c r="E5533">
        <v>110000</v>
      </c>
      <c r="F5533">
        <v>714</v>
      </c>
      <c r="G5533">
        <v>1</v>
      </c>
      <c r="H5533">
        <v>819</v>
      </c>
      <c r="I5533">
        <v>2</v>
      </c>
      <c r="J5533" t="s">
        <v>22</v>
      </c>
    </row>
    <row r="5534" spans="1:10">
      <c r="A5534">
        <v>8191100750</v>
      </c>
      <c r="B5534" t="s">
        <v>24</v>
      </c>
      <c r="C5534">
        <v>10</v>
      </c>
      <c r="D5534">
        <v>819</v>
      </c>
      <c r="E5534">
        <v>110000</v>
      </c>
      <c r="F5534">
        <v>750</v>
      </c>
      <c r="G5534">
        <v>0</v>
      </c>
      <c r="H5534">
        <v>819</v>
      </c>
      <c r="I5534">
        <v>2</v>
      </c>
      <c r="J5534" t="s">
        <v>22</v>
      </c>
    </row>
    <row r="5535" spans="1:10">
      <c r="A5535">
        <v>8191100800</v>
      </c>
      <c r="B5535" t="s">
        <v>24</v>
      </c>
      <c r="C5535">
        <v>10</v>
      </c>
      <c r="D5535">
        <v>819</v>
      </c>
      <c r="E5535">
        <v>110000</v>
      </c>
      <c r="F5535">
        <v>0</v>
      </c>
      <c r="G5535">
        <v>0</v>
      </c>
      <c r="H5535">
        <v>800</v>
      </c>
      <c r="I5535">
        <v>2</v>
      </c>
      <c r="J5535" t="s">
        <v>22</v>
      </c>
    </row>
    <row r="5536" spans="1:10">
      <c r="A5536">
        <v>8191220000</v>
      </c>
      <c r="B5536" t="s">
        <v>122</v>
      </c>
      <c r="C5536">
        <v>10</v>
      </c>
      <c r="D5536">
        <v>819</v>
      </c>
      <c r="E5536">
        <v>122000</v>
      </c>
      <c r="F5536">
        <v>0</v>
      </c>
      <c r="G5536">
        <v>0</v>
      </c>
      <c r="H5536">
        <v>819</v>
      </c>
      <c r="I5536">
        <v>2</v>
      </c>
      <c r="J5536" t="s">
        <v>22</v>
      </c>
    </row>
    <row r="5537" spans="1:10">
      <c r="A5537">
        <v>8191222800</v>
      </c>
      <c r="B5537" t="s">
        <v>77</v>
      </c>
      <c r="C5537">
        <v>10</v>
      </c>
      <c r="D5537">
        <v>819</v>
      </c>
      <c r="E5537">
        <v>122200</v>
      </c>
      <c r="F5537">
        <v>0</v>
      </c>
      <c r="G5537">
        <v>0</v>
      </c>
      <c r="H5537">
        <v>800</v>
      </c>
      <c r="I5537">
        <v>2</v>
      </c>
      <c r="J5537" t="s">
        <v>22</v>
      </c>
    </row>
    <row r="5538" spans="1:10">
      <c r="A5538">
        <v>8191240000</v>
      </c>
      <c r="B5538" t="s">
        <v>92</v>
      </c>
      <c r="C5538">
        <v>10</v>
      </c>
      <c r="D5538">
        <v>819</v>
      </c>
      <c r="E5538">
        <v>124000</v>
      </c>
      <c r="F5538">
        <v>0</v>
      </c>
      <c r="G5538">
        <v>0</v>
      </c>
      <c r="H5538">
        <v>819</v>
      </c>
      <c r="I5538">
        <v>2</v>
      </c>
      <c r="J5538" t="s">
        <v>22</v>
      </c>
    </row>
    <row r="5539" spans="1:10">
      <c r="A5539">
        <v>8191240800</v>
      </c>
      <c r="B5539" t="s">
        <v>28</v>
      </c>
      <c r="C5539">
        <v>10</v>
      </c>
      <c r="D5539">
        <v>819</v>
      </c>
      <c r="E5539">
        <v>124000</v>
      </c>
      <c r="F5539">
        <v>0</v>
      </c>
      <c r="G5539">
        <v>0</v>
      </c>
      <c r="H5539">
        <v>800</v>
      </c>
      <c r="I5539">
        <v>2</v>
      </c>
      <c r="J5539" t="s">
        <v>22</v>
      </c>
    </row>
    <row r="5540" spans="1:10">
      <c r="A5540">
        <v>8191260000</v>
      </c>
      <c r="B5540" t="s">
        <v>66</v>
      </c>
      <c r="C5540">
        <v>10</v>
      </c>
      <c r="D5540">
        <v>819</v>
      </c>
      <c r="E5540">
        <v>126000</v>
      </c>
      <c r="F5540">
        <v>0</v>
      </c>
      <c r="G5540">
        <v>0</v>
      </c>
      <c r="H5540">
        <v>819</v>
      </c>
      <c r="I5540">
        <v>2</v>
      </c>
      <c r="J5540" t="s">
        <v>22</v>
      </c>
    </row>
    <row r="5541" spans="1:10">
      <c r="A5541">
        <v>8191260800</v>
      </c>
      <c r="B5541" t="s">
        <v>30</v>
      </c>
      <c r="C5541">
        <v>10</v>
      </c>
      <c r="D5541">
        <v>819</v>
      </c>
      <c r="E5541">
        <v>126000</v>
      </c>
      <c r="F5541">
        <v>0</v>
      </c>
      <c r="G5541">
        <v>0</v>
      </c>
      <c r="H5541">
        <v>800</v>
      </c>
      <c r="I5541">
        <v>2</v>
      </c>
      <c r="J5541" t="s">
        <v>22</v>
      </c>
    </row>
    <row r="5542" spans="1:10">
      <c r="A5542">
        <v>8191390751</v>
      </c>
      <c r="B5542" t="s">
        <v>1529</v>
      </c>
      <c r="C5542">
        <v>10</v>
      </c>
      <c r="D5542">
        <v>819</v>
      </c>
      <c r="E5542">
        <v>139000</v>
      </c>
      <c r="F5542">
        <v>751</v>
      </c>
      <c r="G5542">
        <v>0</v>
      </c>
      <c r="H5542">
        <v>819</v>
      </c>
      <c r="I5542">
        <v>2</v>
      </c>
      <c r="J5542" t="s">
        <v>22</v>
      </c>
    </row>
    <row r="5543" spans="1:10">
      <c r="A5543">
        <v>8192211604</v>
      </c>
      <c r="B5543" t="s">
        <v>785</v>
      </c>
      <c r="C5543">
        <v>10</v>
      </c>
      <c r="D5543">
        <v>819</v>
      </c>
      <c r="E5543">
        <v>221100</v>
      </c>
      <c r="F5543">
        <v>604</v>
      </c>
      <c r="G5543">
        <v>0</v>
      </c>
      <c r="H5543">
        <v>819</v>
      </c>
      <c r="I5543">
        <v>2</v>
      </c>
      <c r="J5543" t="s">
        <v>22</v>
      </c>
    </row>
    <row r="5544" spans="1:10">
      <c r="A5544">
        <v>8192213000</v>
      </c>
      <c r="B5544" t="s">
        <v>36</v>
      </c>
      <c r="C5544">
        <v>10</v>
      </c>
      <c r="D5544">
        <v>819</v>
      </c>
      <c r="E5544">
        <v>221300</v>
      </c>
      <c r="F5544">
        <v>0</v>
      </c>
      <c r="G5544">
        <v>0</v>
      </c>
      <c r="H5544">
        <v>819</v>
      </c>
      <c r="I5544">
        <v>2</v>
      </c>
      <c r="J5544" t="s">
        <v>22</v>
      </c>
    </row>
    <row r="5545" spans="1:10">
      <c r="A5545">
        <v>8192213001</v>
      </c>
      <c r="B5545" t="s">
        <v>1810</v>
      </c>
      <c r="C5545">
        <v>10</v>
      </c>
      <c r="D5545">
        <v>819</v>
      </c>
      <c r="E5545">
        <v>221300</v>
      </c>
      <c r="F5545">
        <v>0</v>
      </c>
      <c r="G5545">
        <v>0</v>
      </c>
      <c r="H5545">
        <v>819</v>
      </c>
      <c r="I5545">
        <v>2</v>
      </c>
      <c r="J5545" t="s">
        <v>22</v>
      </c>
    </row>
    <row r="5546" spans="1:10">
      <c r="A5546">
        <v>8192213381</v>
      </c>
      <c r="B5546" t="s">
        <v>36</v>
      </c>
      <c r="C5546">
        <v>10</v>
      </c>
      <c r="D5546">
        <v>819</v>
      </c>
      <c r="E5546">
        <v>221300</v>
      </c>
      <c r="F5546">
        <v>381</v>
      </c>
      <c r="G5546">
        <v>0</v>
      </c>
      <c r="H5546">
        <v>841</v>
      </c>
      <c r="I5546">
        <v>2</v>
      </c>
      <c r="J5546" t="s">
        <v>22</v>
      </c>
    </row>
    <row r="5547" spans="1:10">
      <c r="A5547">
        <v>8192213387</v>
      </c>
      <c r="B5547" t="s">
        <v>36</v>
      </c>
      <c r="C5547">
        <v>10</v>
      </c>
      <c r="D5547">
        <v>819</v>
      </c>
      <c r="E5547">
        <v>221300</v>
      </c>
      <c r="F5547">
        <v>387</v>
      </c>
      <c r="G5547">
        <v>0</v>
      </c>
      <c r="H5547">
        <v>819</v>
      </c>
      <c r="I5547">
        <v>2</v>
      </c>
      <c r="J5547" t="s">
        <v>22</v>
      </c>
    </row>
    <row r="5548" spans="1:10">
      <c r="A5548">
        <v>8192213560</v>
      </c>
      <c r="B5548" t="s">
        <v>36</v>
      </c>
      <c r="C5548">
        <v>10</v>
      </c>
      <c r="D5548">
        <v>819</v>
      </c>
      <c r="E5548">
        <v>221300</v>
      </c>
      <c r="F5548">
        <v>560</v>
      </c>
      <c r="G5548">
        <v>0</v>
      </c>
      <c r="H5548">
        <v>819</v>
      </c>
      <c r="I5548">
        <v>2</v>
      </c>
      <c r="J5548" t="s">
        <v>22</v>
      </c>
    </row>
    <row r="5549" spans="1:10">
      <c r="A5549">
        <v>8192213604</v>
      </c>
      <c r="B5549" t="s">
        <v>36</v>
      </c>
      <c r="C5549">
        <v>10</v>
      </c>
      <c r="D5549">
        <v>819</v>
      </c>
      <c r="E5549">
        <v>221300</v>
      </c>
      <c r="F5549">
        <v>604</v>
      </c>
      <c r="G5549">
        <v>0</v>
      </c>
      <c r="H5549">
        <v>819</v>
      </c>
      <c r="I5549">
        <v>2</v>
      </c>
      <c r="J5549" t="s">
        <v>22</v>
      </c>
    </row>
    <row r="5550" spans="1:10">
      <c r="A5550">
        <v>8192213800</v>
      </c>
      <c r="B5550" t="s">
        <v>36</v>
      </c>
      <c r="C5550">
        <v>10</v>
      </c>
      <c r="D5550">
        <v>819</v>
      </c>
      <c r="E5550">
        <v>221300</v>
      </c>
      <c r="F5550">
        <v>0</v>
      </c>
      <c r="G5550">
        <v>0</v>
      </c>
      <c r="H5550">
        <v>800</v>
      </c>
      <c r="I5550">
        <v>2</v>
      </c>
      <c r="J5550" t="s">
        <v>22</v>
      </c>
    </row>
    <row r="5551" spans="1:10">
      <c r="A5551">
        <v>8192214604</v>
      </c>
      <c r="B5551" t="s">
        <v>781</v>
      </c>
      <c r="C5551">
        <v>10</v>
      </c>
      <c r="D5551">
        <v>819</v>
      </c>
      <c r="E5551">
        <v>221400</v>
      </c>
      <c r="F5551">
        <v>604</v>
      </c>
      <c r="G5551">
        <v>0</v>
      </c>
      <c r="H5551">
        <v>819</v>
      </c>
      <c r="I5551">
        <v>2</v>
      </c>
      <c r="J5551" t="s">
        <v>22</v>
      </c>
    </row>
    <row r="5552" spans="1:10">
      <c r="A5552">
        <v>8192219604</v>
      </c>
      <c r="B5552" t="s">
        <v>84</v>
      </c>
      <c r="C5552">
        <v>10</v>
      </c>
      <c r="D5552">
        <v>819</v>
      </c>
      <c r="E5552">
        <v>221900</v>
      </c>
      <c r="F5552">
        <v>604</v>
      </c>
      <c r="G5552">
        <v>0</v>
      </c>
      <c r="H5552">
        <v>819</v>
      </c>
      <c r="I5552">
        <v>2</v>
      </c>
      <c r="J5552" t="s">
        <v>22</v>
      </c>
    </row>
    <row r="5553" spans="1:10">
      <c r="A5553">
        <v>8192219800</v>
      </c>
      <c r="B5553" t="s">
        <v>84</v>
      </c>
      <c r="C5553">
        <v>10</v>
      </c>
      <c r="D5553">
        <v>819</v>
      </c>
      <c r="E5553">
        <v>221900</v>
      </c>
      <c r="F5553">
        <v>0</v>
      </c>
      <c r="G5553">
        <v>0</v>
      </c>
      <c r="H5553">
        <v>800</v>
      </c>
      <c r="I5553">
        <v>2</v>
      </c>
      <c r="J5553" t="s">
        <v>22</v>
      </c>
    </row>
    <row r="5554" spans="1:10">
      <c r="A5554">
        <v>8192222000</v>
      </c>
      <c r="B5554" t="s">
        <v>37</v>
      </c>
      <c r="C5554">
        <v>10</v>
      </c>
      <c r="D5554">
        <v>819</v>
      </c>
      <c r="E5554">
        <v>222200</v>
      </c>
      <c r="F5554">
        <v>0</v>
      </c>
      <c r="G5554">
        <v>0</v>
      </c>
      <c r="H5554">
        <v>819</v>
      </c>
      <c r="I5554">
        <v>4</v>
      </c>
      <c r="J5554" t="s">
        <v>22</v>
      </c>
    </row>
    <row r="5555" spans="1:10">
      <c r="A5555">
        <v>8192239604</v>
      </c>
      <c r="B5555" t="s">
        <v>788</v>
      </c>
      <c r="C5555">
        <v>10</v>
      </c>
      <c r="D5555">
        <v>819</v>
      </c>
      <c r="E5555">
        <v>223900</v>
      </c>
      <c r="F5555">
        <v>604</v>
      </c>
      <c r="G5555">
        <v>0</v>
      </c>
      <c r="H5555">
        <v>819</v>
      </c>
      <c r="I5555">
        <v>4</v>
      </c>
      <c r="J5555" t="s">
        <v>22</v>
      </c>
    </row>
    <row r="5556" spans="1:10">
      <c r="A5556">
        <v>8192290141</v>
      </c>
      <c r="B5556" t="s">
        <v>57</v>
      </c>
      <c r="C5556">
        <v>10</v>
      </c>
      <c r="D5556">
        <v>819</v>
      </c>
      <c r="E5556">
        <v>229000</v>
      </c>
      <c r="F5556">
        <v>141</v>
      </c>
      <c r="G5556">
        <v>0</v>
      </c>
      <c r="H5556">
        <v>816</v>
      </c>
      <c r="I5556">
        <v>2</v>
      </c>
      <c r="J5556" t="s">
        <v>22</v>
      </c>
    </row>
    <row r="5557" spans="1:10">
      <c r="A5557">
        <v>8192490000</v>
      </c>
      <c r="B5557" t="s">
        <v>94</v>
      </c>
      <c r="C5557">
        <v>60</v>
      </c>
      <c r="D5557">
        <v>819</v>
      </c>
      <c r="E5557">
        <v>249000</v>
      </c>
      <c r="F5557">
        <v>0</v>
      </c>
      <c r="G5557">
        <v>0</v>
      </c>
      <c r="H5557">
        <v>819</v>
      </c>
      <c r="I5557">
        <v>2</v>
      </c>
      <c r="J5557" t="s">
        <v>22</v>
      </c>
    </row>
    <row r="5558" spans="1:10">
      <c r="A5558">
        <v>8192531001</v>
      </c>
      <c r="B5558" t="s">
        <v>42</v>
      </c>
      <c r="C5558">
        <v>10</v>
      </c>
      <c r="D5558">
        <v>819</v>
      </c>
      <c r="E5558">
        <v>253100</v>
      </c>
      <c r="F5558">
        <v>0</v>
      </c>
      <c r="G5558">
        <v>0</v>
      </c>
      <c r="H5558">
        <v>823</v>
      </c>
      <c r="I5558">
        <v>4</v>
      </c>
      <c r="J5558" t="s">
        <v>22</v>
      </c>
    </row>
    <row r="5559" spans="1:10">
      <c r="A5559">
        <v>8192644604</v>
      </c>
      <c r="B5559" t="s">
        <v>1456</v>
      </c>
      <c r="C5559">
        <v>10</v>
      </c>
      <c r="D5559">
        <v>819</v>
      </c>
      <c r="E5559">
        <v>264400</v>
      </c>
      <c r="F5559">
        <v>604</v>
      </c>
      <c r="G5559">
        <v>0</v>
      </c>
      <c r="H5559">
        <v>819</v>
      </c>
      <c r="I5559">
        <v>3</v>
      </c>
      <c r="J5559" t="s">
        <v>22</v>
      </c>
    </row>
    <row r="5560" spans="1:10">
      <c r="A5560">
        <v>8192644800</v>
      </c>
      <c r="B5560" t="s">
        <v>304</v>
      </c>
      <c r="C5560">
        <v>10</v>
      </c>
      <c r="D5560">
        <v>819</v>
      </c>
      <c r="E5560">
        <v>264400</v>
      </c>
      <c r="F5560">
        <v>0</v>
      </c>
      <c r="G5560">
        <v>0</v>
      </c>
      <c r="H5560">
        <v>800</v>
      </c>
      <c r="I5560">
        <v>3</v>
      </c>
      <c r="J5560" t="s">
        <v>22</v>
      </c>
    </row>
    <row r="5561" spans="1:10">
      <c r="A5561">
        <v>8192990141</v>
      </c>
      <c r="B5561" t="s">
        <v>844</v>
      </c>
      <c r="C5561">
        <v>10</v>
      </c>
      <c r="D5561">
        <v>819</v>
      </c>
      <c r="E5561">
        <v>299000</v>
      </c>
      <c r="F5561">
        <v>141</v>
      </c>
      <c r="G5561">
        <v>0</v>
      </c>
      <c r="H5561">
        <v>816</v>
      </c>
      <c r="I5561">
        <v>3</v>
      </c>
      <c r="J5561" t="s">
        <v>22</v>
      </c>
    </row>
    <row r="5562" spans="1:10">
      <c r="A5562">
        <v>8192990604</v>
      </c>
      <c r="B5562" t="s">
        <v>786</v>
      </c>
      <c r="C5562">
        <v>10</v>
      </c>
      <c r="D5562">
        <v>819</v>
      </c>
      <c r="E5562">
        <v>299000</v>
      </c>
      <c r="F5562">
        <v>604</v>
      </c>
      <c r="G5562">
        <v>0</v>
      </c>
      <c r="H5562">
        <v>819</v>
      </c>
      <c r="I5562">
        <v>3</v>
      </c>
      <c r="J5562" t="s">
        <v>22</v>
      </c>
    </row>
    <row r="5563" spans="1:10">
      <c r="A5563">
        <v>8195000750</v>
      </c>
      <c r="B5563" t="s">
        <v>415</v>
      </c>
      <c r="C5563">
        <v>10</v>
      </c>
      <c r="D5563">
        <v>819</v>
      </c>
      <c r="E5563">
        <v>500000</v>
      </c>
      <c r="F5563">
        <v>750</v>
      </c>
      <c r="G5563">
        <v>0</v>
      </c>
      <c r="H5563">
        <v>819</v>
      </c>
      <c r="I5563">
        <v>2</v>
      </c>
      <c r="J5563" t="s">
        <v>22</v>
      </c>
    </row>
    <row r="5564" spans="1:10">
      <c r="A5564">
        <v>8202582000</v>
      </c>
      <c r="B5564" t="s">
        <v>332</v>
      </c>
      <c r="C5564">
        <v>10</v>
      </c>
      <c r="D5564">
        <v>820</v>
      </c>
      <c r="E5564">
        <v>258200</v>
      </c>
      <c r="F5564">
        <v>0</v>
      </c>
      <c r="G5564">
        <v>0</v>
      </c>
      <c r="H5564">
        <v>820</v>
      </c>
      <c r="I5564">
        <v>3</v>
      </c>
      <c r="J5564" t="s">
        <v>22</v>
      </c>
    </row>
    <row r="5565" spans="1:10">
      <c r="A5565">
        <v>8212531001</v>
      </c>
      <c r="B5565" t="s">
        <v>42</v>
      </c>
      <c r="C5565">
        <v>10</v>
      </c>
      <c r="D5565">
        <v>823</v>
      </c>
      <c r="E5565">
        <v>253100</v>
      </c>
      <c r="F5565">
        <v>0</v>
      </c>
      <c r="G5565">
        <v>0</v>
      </c>
      <c r="H5565">
        <v>823</v>
      </c>
      <c r="I5565">
        <v>3</v>
      </c>
      <c r="J5565" t="s">
        <v>22</v>
      </c>
    </row>
    <row r="5566" spans="1:10">
      <c r="A5566">
        <v>8221460000</v>
      </c>
      <c r="B5566" t="s">
        <v>416</v>
      </c>
      <c r="C5566">
        <v>10</v>
      </c>
      <c r="D5566">
        <v>822</v>
      </c>
      <c r="E5566">
        <v>146000</v>
      </c>
      <c r="F5566">
        <v>0</v>
      </c>
      <c r="G5566">
        <v>0</v>
      </c>
      <c r="H5566">
        <v>822</v>
      </c>
      <c r="I5566">
        <v>3</v>
      </c>
      <c r="J5566" t="s">
        <v>22</v>
      </c>
    </row>
    <row r="5567" spans="1:10">
      <c r="A5567">
        <v>8222213000</v>
      </c>
      <c r="B5567" t="s">
        <v>36</v>
      </c>
      <c r="C5567">
        <v>10</v>
      </c>
      <c r="D5567">
        <v>822</v>
      </c>
      <c r="E5567">
        <v>221300</v>
      </c>
      <c r="F5567">
        <v>0</v>
      </c>
      <c r="G5567">
        <v>0</v>
      </c>
      <c r="H5567">
        <v>822</v>
      </c>
      <c r="I5567">
        <v>3</v>
      </c>
      <c r="J5567" t="s">
        <v>22</v>
      </c>
    </row>
    <row r="5568" spans="1:10">
      <c r="A5568">
        <v>8222490000</v>
      </c>
      <c r="B5568" t="s">
        <v>94</v>
      </c>
      <c r="C5568">
        <v>60</v>
      </c>
      <c r="D5568">
        <v>822</v>
      </c>
      <c r="E5568">
        <v>249000</v>
      </c>
      <c r="F5568">
        <v>0</v>
      </c>
      <c r="G5568">
        <v>0</v>
      </c>
      <c r="H5568">
        <v>822</v>
      </c>
      <c r="I5568">
        <v>2</v>
      </c>
      <c r="J5568" t="s">
        <v>22</v>
      </c>
    </row>
    <row r="5569" spans="1:10">
      <c r="A5569">
        <v>8222531001</v>
      </c>
      <c r="B5569" t="s">
        <v>42</v>
      </c>
      <c r="C5569">
        <v>10</v>
      </c>
      <c r="D5569">
        <v>822</v>
      </c>
      <c r="E5569">
        <v>253100</v>
      </c>
      <c r="F5569">
        <v>0</v>
      </c>
      <c r="G5569">
        <v>0</v>
      </c>
      <c r="H5569">
        <v>823</v>
      </c>
      <c r="I5569">
        <v>3</v>
      </c>
      <c r="J5569" t="s">
        <v>22</v>
      </c>
    </row>
    <row r="5570" spans="1:10">
      <c r="A5570">
        <v>8222546000</v>
      </c>
      <c r="B5570" t="s">
        <v>60</v>
      </c>
      <c r="C5570">
        <v>10</v>
      </c>
      <c r="D5570">
        <v>822</v>
      </c>
      <c r="E5570">
        <v>254490</v>
      </c>
      <c r="F5570">
        <v>0</v>
      </c>
      <c r="G5570">
        <v>0</v>
      </c>
      <c r="H5570">
        <v>822</v>
      </c>
      <c r="I5570">
        <v>3</v>
      </c>
      <c r="J5570" t="s">
        <v>22</v>
      </c>
    </row>
    <row r="5571" spans="1:10">
      <c r="A5571">
        <v>8222560000</v>
      </c>
      <c r="B5571" t="s">
        <v>115</v>
      </c>
      <c r="C5571">
        <v>10</v>
      </c>
      <c r="D5571">
        <v>822</v>
      </c>
      <c r="E5571">
        <v>256100</v>
      </c>
      <c r="F5571">
        <v>0</v>
      </c>
      <c r="G5571">
        <v>0</v>
      </c>
      <c r="H5571">
        <v>822</v>
      </c>
      <c r="I5571">
        <v>3</v>
      </c>
      <c r="J5571" t="s">
        <v>22</v>
      </c>
    </row>
    <row r="5572" spans="1:10">
      <c r="A5572">
        <v>8222560800</v>
      </c>
      <c r="B5572" t="s">
        <v>115</v>
      </c>
      <c r="C5572">
        <v>10</v>
      </c>
      <c r="D5572">
        <v>822</v>
      </c>
      <c r="E5572">
        <v>256100</v>
      </c>
      <c r="F5572">
        <v>0</v>
      </c>
      <c r="G5572">
        <v>0</v>
      </c>
      <c r="H5572">
        <v>800</v>
      </c>
      <c r="I5572">
        <v>3</v>
      </c>
      <c r="J5572" t="s">
        <v>22</v>
      </c>
    </row>
    <row r="5573" spans="1:10">
      <c r="A5573">
        <v>8222561000</v>
      </c>
      <c r="B5573" t="s">
        <v>1892</v>
      </c>
      <c r="C5573">
        <v>10</v>
      </c>
      <c r="D5573">
        <v>822</v>
      </c>
      <c r="E5573">
        <v>256710</v>
      </c>
      <c r="F5573">
        <v>0</v>
      </c>
      <c r="G5573">
        <v>0</v>
      </c>
      <c r="H5573">
        <v>822</v>
      </c>
      <c r="I5573">
        <v>3</v>
      </c>
      <c r="J5573" t="s">
        <v>22</v>
      </c>
    </row>
    <row r="5574" spans="1:10">
      <c r="A5574">
        <v>8222561001</v>
      </c>
      <c r="B5574" t="s">
        <v>418</v>
      </c>
      <c r="C5574">
        <v>10</v>
      </c>
      <c r="D5574">
        <v>822</v>
      </c>
      <c r="E5574">
        <v>256710</v>
      </c>
      <c r="F5574">
        <v>0</v>
      </c>
      <c r="G5574">
        <v>129200</v>
      </c>
      <c r="H5574">
        <v>822</v>
      </c>
      <c r="I5574">
        <v>3</v>
      </c>
      <c r="J5574" t="s">
        <v>22</v>
      </c>
    </row>
    <row r="5575" spans="1:10">
      <c r="A5575">
        <v>8222561002</v>
      </c>
      <c r="B5575" t="s">
        <v>419</v>
      </c>
      <c r="C5575">
        <v>10</v>
      </c>
      <c r="D5575">
        <v>822</v>
      </c>
      <c r="E5575">
        <v>256710</v>
      </c>
      <c r="F5575">
        <v>0</v>
      </c>
      <c r="G5575">
        <v>129210</v>
      </c>
      <c r="H5575">
        <v>822</v>
      </c>
      <c r="I5575">
        <v>3</v>
      </c>
      <c r="J5575" t="s">
        <v>22</v>
      </c>
    </row>
    <row r="5576" spans="1:10">
      <c r="A5576">
        <v>8222561003</v>
      </c>
      <c r="B5576" t="s">
        <v>420</v>
      </c>
      <c r="C5576">
        <v>10</v>
      </c>
      <c r="D5576">
        <v>822</v>
      </c>
      <c r="E5576">
        <v>256710</v>
      </c>
      <c r="F5576">
        <v>0</v>
      </c>
      <c r="G5576">
        <v>172000</v>
      </c>
      <c r="H5576">
        <v>822</v>
      </c>
      <c r="I5576">
        <v>3</v>
      </c>
      <c r="J5576" t="s">
        <v>22</v>
      </c>
    </row>
    <row r="5577" spans="1:10">
      <c r="A5577">
        <v>8222561800</v>
      </c>
      <c r="B5577" t="s">
        <v>417</v>
      </c>
      <c r="C5577">
        <v>10</v>
      </c>
      <c r="D5577">
        <v>822</v>
      </c>
      <c r="E5577">
        <v>256100</v>
      </c>
      <c r="F5577">
        <v>0</v>
      </c>
      <c r="G5577">
        <v>0</v>
      </c>
      <c r="H5577">
        <v>800</v>
      </c>
      <c r="I5577">
        <v>2</v>
      </c>
      <c r="J5577" t="s">
        <v>22</v>
      </c>
    </row>
    <row r="5578" spans="1:10">
      <c r="A5578">
        <v>8222563000</v>
      </c>
      <c r="B5578" t="s">
        <v>163</v>
      </c>
      <c r="C5578">
        <v>10</v>
      </c>
      <c r="D5578">
        <v>822</v>
      </c>
      <c r="E5578">
        <v>256730</v>
      </c>
      <c r="F5578">
        <v>0</v>
      </c>
      <c r="G5578">
        <v>0</v>
      </c>
      <c r="H5578">
        <v>822</v>
      </c>
      <c r="I5578">
        <v>3</v>
      </c>
      <c r="J5578" t="s">
        <v>22</v>
      </c>
    </row>
    <row r="5579" spans="1:10">
      <c r="A5579">
        <v>8222565111</v>
      </c>
      <c r="B5579" t="s">
        <v>1453</v>
      </c>
      <c r="C5579">
        <v>27</v>
      </c>
      <c r="D5579">
        <v>822</v>
      </c>
      <c r="E5579">
        <v>256750</v>
      </c>
      <c r="F5579">
        <v>11</v>
      </c>
      <c r="G5579">
        <v>0</v>
      </c>
      <c r="H5579">
        <v>822</v>
      </c>
      <c r="I5579">
        <v>3</v>
      </c>
      <c r="J5579" t="s">
        <v>22</v>
      </c>
    </row>
    <row r="5580" spans="1:10">
      <c r="A5580">
        <v>8222565119</v>
      </c>
      <c r="B5580" t="s">
        <v>1453</v>
      </c>
      <c r="C5580">
        <v>27</v>
      </c>
      <c r="D5580">
        <v>822</v>
      </c>
      <c r="E5580">
        <v>256750</v>
      </c>
      <c r="F5580">
        <v>19</v>
      </c>
      <c r="G5580">
        <v>0</v>
      </c>
      <c r="H5580">
        <v>822</v>
      </c>
      <c r="I5580">
        <v>3</v>
      </c>
      <c r="J5580" t="s">
        <v>22</v>
      </c>
    </row>
    <row r="5581" spans="1:10">
      <c r="A5581">
        <v>8222567000</v>
      </c>
      <c r="B5581" t="s">
        <v>45</v>
      </c>
      <c r="C5581">
        <v>10</v>
      </c>
      <c r="D5581">
        <v>822</v>
      </c>
      <c r="E5581">
        <v>256770</v>
      </c>
      <c r="F5581">
        <v>0</v>
      </c>
      <c r="G5581">
        <v>163300</v>
      </c>
      <c r="H5581">
        <v>822</v>
      </c>
      <c r="I5581">
        <v>3</v>
      </c>
      <c r="J5581" t="s">
        <v>22</v>
      </c>
    </row>
    <row r="5582" spans="1:10">
      <c r="A5582">
        <v>8222567119</v>
      </c>
      <c r="B5582" t="s">
        <v>1893</v>
      </c>
      <c r="C5582">
        <v>27</v>
      </c>
      <c r="D5582">
        <v>822</v>
      </c>
      <c r="E5582">
        <v>256770</v>
      </c>
      <c r="F5582">
        <v>19</v>
      </c>
      <c r="G5582">
        <v>0</v>
      </c>
      <c r="H5582">
        <v>822</v>
      </c>
      <c r="I5582">
        <v>3</v>
      </c>
      <c r="J5582" t="s">
        <v>22</v>
      </c>
    </row>
    <row r="5583" spans="1:10">
      <c r="A5583">
        <v>8222569000</v>
      </c>
      <c r="B5583" t="s">
        <v>85</v>
      </c>
      <c r="C5583">
        <v>10</v>
      </c>
      <c r="D5583">
        <v>822</v>
      </c>
      <c r="E5583">
        <v>256790</v>
      </c>
      <c r="F5583">
        <v>0</v>
      </c>
      <c r="G5583">
        <v>0</v>
      </c>
      <c r="H5583">
        <v>822</v>
      </c>
      <c r="I5583">
        <v>3</v>
      </c>
      <c r="J5583" t="s">
        <v>22</v>
      </c>
    </row>
    <row r="5584" spans="1:10">
      <c r="A5584">
        <v>8222910800</v>
      </c>
      <c r="B5584" t="s">
        <v>48</v>
      </c>
      <c r="C5584">
        <v>10</v>
      </c>
      <c r="D5584">
        <v>822</v>
      </c>
      <c r="E5584">
        <v>291000</v>
      </c>
      <c r="F5584">
        <v>0</v>
      </c>
      <c r="G5584">
        <v>0</v>
      </c>
      <c r="H5584">
        <v>800</v>
      </c>
      <c r="I5584">
        <v>3</v>
      </c>
      <c r="J5584" t="s">
        <v>22</v>
      </c>
    </row>
    <row r="5585" spans="1:10">
      <c r="A5585">
        <v>8232213000</v>
      </c>
      <c r="B5585" t="s">
        <v>36</v>
      </c>
      <c r="C5585">
        <v>10</v>
      </c>
      <c r="D5585">
        <v>823</v>
      </c>
      <c r="E5585">
        <v>221300</v>
      </c>
      <c r="F5585">
        <v>0</v>
      </c>
      <c r="G5585">
        <v>0</v>
      </c>
      <c r="H5585">
        <v>823</v>
      </c>
      <c r="I5585">
        <v>3</v>
      </c>
      <c r="J5585" t="s">
        <v>22</v>
      </c>
    </row>
    <row r="5586" spans="1:10">
      <c r="A5586">
        <v>8232531000</v>
      </c>
      <c r="B5586" t="s">
        <v>42</v>
      </c>
      <c r="C5586">
        <v>10</v>
      </c>
      <c r="D5586">
        <v>823</v>
      </c>
      <c r="E5586">
        <v>253100</v>
      </c>
      <c r="F5586">
        <v>0</v>
      </c>
      <c r="G5586">
        <v>0</v>
      </c>
      <c r="H5586">
        <v>823</v>
      </c>
      <c r="I5586">
        <v>3</v>
      </c>
      <c r="J5586" t="s">
        <v>22</v>
      </c>
    </row>
    <row r="5587" spans="1:10">
      <c r="A5587">
        <v>8232531001</v>
      </c>
      <c r="B5587" t="s">
        <v>42</v>
      </c>
      <c r="C5587">
        <v>10</v>
      </c>
      <c r="D5587">
        <v>823</v>
      </c>
      <c r="E5587">
        <v>253100</v>
      </c>
      <c r="F5587">
        <v>0</v>
      </c>
      <c r="G5587">
        <v>0</v>
      </c>
      <c r="H5587">
        <v>823</v>
      </c>
      <c r="I5587">
        <v>3</v>
      </c>
      <c r="J5587" t="s">
        <v>22</v>
      </c>
    </row>
    <row r="5588" spans="1:10">
      <c r="A5588">
        <v>8232531002</v>
      </c>
      <c r="B5588" t="s">
        <v>42</v>
      </c>
      <c r="C5588">
        <v>10</v>
      </c>
      <c r="D5588">
        <v>823</v>
      </c>
      <c r="E5588">
        <v>253100</v>
      </c>
      <c r="F5588">
        <v>0</v>
      </c>
      <c r="G5588">
        <v>0</v>
      </c>
      <c r="H5588">
        <v>823</v>
      </c>
      <c r="I5588">
        <v>3</v>
      </c>
      <c r="J5588" t="s">
        <v>22</v>
      </c>
    </row>
    <row r="5589" spans="1:10">
      <c r="A5589">
        <v>8232531004</v>
      </c>
      <c r="B5589" t="s">
        <v>42</v>
      </c>
      <c r="C5589">
        <v>10</v>
      </c>
      <c r="D5589">
        <v>823</v>
      </c>
      <c r="E5589">
        <v>253100</v>
      </c>
      <c r="F5589">
        <v>0</v>
      </c>
      <c r="G5589">
        <v>180</v>
      </c>
      <c r="H5589">
        <v>823</v>
      </c>
      <c r="I5589">
        <v>3</v>
      </c>
      <c r="J5589" t="s">
        <v>22</v>
      </c>
    </row>
    <row r="5590" spans="1:10">
      <c r="A5590">
        <v>8232531005</v>
      </c>
      <c r="B5590" t="s">
        <v>42</v>
      </c>
      <c r="C5590">
        <v>10</v>
      </c>
      <c r="D5590">
        <v>823</v>
      </c>
      <c r="E5590">
        <v>253100</v>
      </c>
      <c r="F5590">
        <v>0</v>
      </c>
      <c r="G5590">
        <v>999</v>
      </c>
      <c r="H5590">
        <v>823</v>
      </c>
      <c r="I5590">
        <v>3</v>
      </c>
      <c r="J5590" t="s">
        <v>22</v>
      </c>
    </row>
    <row r="5591" spans="1:10">
      <c r="A5591">
        <v>8232531006</v>
      </c>
      <c r="B5591" t="s">
        <v>42</v>
      </c>
      <c r="C5591">
        <v>10</v>
      </c>
      <c r="D5591">
        <v>823</v>
      </c>
      <c r="E5591">
        <v>253100</v>
      </c>
      <c r="F5591">
        <v>0</v>
      </c>
      <c r="G5591">
        <v>0</v>
      </c>
      <c r="H5591">
        <v>823</v>
      </c>
      <c r="I5591">
        <v>3</v>
      </c>
      <c r="J5591" t="s">
        <v>22</v>
      </c>
    </row>
    <row r="5592" spans="1:10">
      <c r="A5592">
        <v>8232531083</v>
      </c>
      <c r="B5592" t="s">
        <v>162</v>
      </c>
      <c r="C5592">
        <v>83</v>
      </c>
      <c r="D5592">
        <v>428</v>
      </c>
      <c r="E5592">
        <v>253100</v>
      </c>
      <c r="F5592">
        <v>0</v>
      </c>
      <c r="G5592">
        <v>0</v>
      </c>
      <c r="H5592">
        <v>823</v>
      </c>
      <c r="I5592">
        <v>3</v>
      </c>
      <c r="J5592" t="s">
        <v>22</v>
      </c>
    </row>
    <row r="5593" spans="1:10">
      <c r="A5593">
        <v>8232533000</v>
      </c>
      <c r="B5593" t="s">
        <v>43</v>
      </c>
      <c r="C5593">
        <v>10</v>
      </c>
      <c r="D5593">
        <v>823</v>
      </c>
      <c r="E5593">
        <v>253300</v>
      </c>
      <c r="F5593">
        <v>0</v>
      </c>
      <c r="G5593">
        <v>0</v>
      </c>
      <c r="H5593">
        <v>823</v>
      </c>
      <c r="I5593">
        <v>2</v>
      </c>
      <c r="J5593" t="s">
        <v>22</v>
      </c>
    </row>
    <row r="5594" spans="1:10">
      <c r="A5594">
        <v>8232546000</v>
      </c>
      <c r="B5594" t="s">
        <v>60</v>
      </c>
      <c r="C5594">
        <v>10</v>
      </c>
      <c r="D5594">
        <v>823</v>
      </c>
      <c r="E5594">
        <v>254490</v>
      </c>
      <c r="F5594">
        <v>0</v>
      </c>
      <c r="G5594">
        <v>0</v>
      </c>
      <c r="H5594">
        <v>823</v>
      </c>
      <c r="I5594">
        <v>3</v>
      </c>
      <c r="J5594" t="s">
        <v>22</v>
      </c>
    </row>
    <row r="5595" spans="1:10">
      <c r="A5595">
        <v>8232583000</v>
      </c>
      <c r="B5595" t="s">
        <v>198</v>
      </c>
      <c r="C5595">
        <v>10</v>
      </c>
      <c r="D5595">
        <v>823</v>
      </c>
      <c r="E5595">
        <v>258300</v>
      </c>
      <c r="F5595">
        <v>0</v>
      </c>
      <c r="G5595">
        <v>0</v>
      </c>
      <c r="H5595">
        <v>823</v>
      </c>
      <c r="I5595">
        <v>3</v>
      </c>
      <c r="J5595" t="s">
        <v>22</v>
      </c>
    </row>
    <row r="5596" spans="1:10">
      <c r="A5596">
        <v>8232583800</v>
      </c>
      <c r="B5596" t="s">
        <v>198</v>
      </c>
      <c r="C5596">
        <v>10</v>
      </c>
      <c r="D5596">
        <v>823</v>
      </c>
      <c r="E5596">
        <v>258300</v>
      </c>
      <c r="F5596">
        <v>0</v>
      </c>
      <c r="G5596">
        <v>0</v>
      </c>
      <c r="H5596">
        <v>800</v>
      </c>
      <c r="I5596">
        <v>3</v>
      </c>
      <c r="J5596" t="s">
        <v>22</v>
      </c>
    </row>
    <row r="5597" spans="1:10">
      <c r="A5597">
        <v>8232584000</v>
      </c>
      <c r="B5597" t="s">
        <v>421</v>
      </c>
      <c r="C5597">
        <v>10</v>
      </c>
      <c r="D5597">
        <v>823</v>
      </c>
      <c r="E5597">
        <v>258400</v>
      </c>
      <c r="F5597">
        <v>0</v>
      </c>
      <c r="G5597">
        <v>0</v>
      </c>
      <c r="H5597">
        <v>823</v>
      </c>
      <c r="I5597">
        <v>3</v>
      </c>
      <c r="J5597" t="s">
        <v>22</v>
      </c>
    </row>
    <row r="5598" spans="1:10">
      <c r="A5598">
        <v>8232584800</v>
      </c>
      <c r="B5598" t="s">
        <v>421</v>
      </c>
      <c r="C5598">
        <v>10</v>
      </c>
      <c r="D5598">
        <v>823</v>
      </c>
      <c r="E5598">
        <v>258400</v>
      </c>
      <c r="F5598">
        <v>0</v>
      </c>
      <c r="G5598">
        <v>0</v>
      </c>
      <c r="H5598">
        <v>800</v>
      </c>
      <c r="I5598">
        <v>3</v>
      </c>
      <c r="J5598" t="s">
        <v>22</v>
      </c>
    </row>
    <row r="5599" spans="1:10">
      <c r="A5599">
        <v>8232633000</v>
      </c>
      <c r="B5599" t="s">
        <v>47</v>
      </c>
      <c r="C5599">
        <v>10</v>
      </c>
      <c r="D5599">
        <v>823</v>
      </c>
      <c r="E5599">
        <v>263300</v>
      </c>
      <c r="F5599">
        <v>0</v>
      </c>
      <c r="G5599">
        <v>0</v>
      </c>
      <c r="H5599">
        <v>823</v>
      </c>
      <c r="I5599">
        <v>3</v>
      </c>
      <c r="J5599" t="s">
        <v>22</v>
      </c>
    </row>
    <row r="5600" spans="1:10">
      <c r="A5600">
        <v>8232910800</v>
      </c>
      <c r="B5600" t="s">
        <v>48</v>
      </c>
      <c r="C5600">
        <v>10</v>
      </c>
      <c r="D5600">
        <v>823</v>
      </c>
      <c r="E5600">
        <v>291000</v>
      </c>
      <c r="F5600">
        <v>0</v>
      </c>
      <c r="G5600">
        <v>0</v>
      </c>
      <c r="H5600">
        <v>800</v>
      </c>
      <c r="I5600">
        <v>3</v>
      </c>
      <c r="J5600" t="s">
        <v>22</v>
      </c>
    </row>
    <row r="5601" spans="1:10">
      <c r="A5601">
        <v>8235000000</v>
      </c>
      <c r="B5601" t="s">
        <v>49</v>
      </c>
      <c r="C5601">
        <v>10</v>
      </c>
      <c r="D5601">
        <v>823</v>
      </c>
      <c r="E5601">
        <v>500000</v>
      </c>
      <c r="F5601">
        <v>0</v>
      </c>
      <c r="G5601">
        <v>0</v>
      </c>
      <c r="H5601">
        <v>823</v>
      </c>
      <c r="I5601">
        <v>2</v>
      </c>
      <c r="J5601" t="s">
        <v>22</v>
      </c>
    </row>
    <row r="5602" spans="1:10">
      <c r="A5602">
        <v>8242531000</v>
      </c>
      <c r="B5602" t="s">
        <v>422</v>
      </c>
      <c r="C5602">
        <v>50</v>
      </c>
      <c r="D5602">
        <v>824</v>
      </c>
      <c r="E5602">
        <v>253100</v>
      </c>
      <c r="F5602">
        <v>0</v>
      </c>
      <c r="G5602">
        <v>0</v>
      </c>
      <c r="H5602">
        <v>824</v>
      </c>
      <c r="I5602">
        <v>3</v>
      </c>
      <c r="J5602" t="s">
        <v>22</v>
      </c>
    </row>
    <row r="5603" spans="1:10">
      <c r="A5603">
        <v>8242531001</v>
      </c>
      <c r="B5603" t="s">
        <v>42</v>
      </c>
      <c r="C5603">
        <v>50</v>
      </c>
      <c r="D5603">
        <v>824</v>
      </c>
      <c r="E5603">
        <v>253100</v>
      </c>
      <c r="F5603">
        <v>0</v>
      </c>
      <c r="G5603">
        <v>0</v>
      </c>
      <c r="H5603">
        <v>824</v>
      </c>
      <c r="I5603">
        <v>3</v>
      </c>
      <c r="J5603" t="s">
        <v>22</v>
      </c>
    </row>
    <row r="5604" spans="1:10">
      <c r="A5604">
        <v>8242543000</v>
      </c>
      <c r="B5604" t="s">
        <v>44</v>
      </c>
      <c r="C5604">
        <v>50</v>
      </c>
      <c r="D5604">
        <v>824</v>
      </c>
      <c r="E5604">
        <v>254300</v>
      </c>
      <c r="F5604">
        <v>0</v>
      </c>
      <c r="G5604">
        <v>0</v>
      </c>
      <c r="H5604">
        <v>824</v>
      </c>
      <c r="I5604">
        <v>2</v>
      </c>
      <c r="J5604" t="s">
        <v>22</v>
      </c>
    </row>
    <row r="5605" spans="1:10">
      <c r="A5605">
        <v>8242546000</v>
      </c>
      <c r="B5605" t="s">
        <v>60</v>
      </c>
      <c r="C5605">
        <v>50</v>
      </c>
      <c r="D5605">
        <v>824</v>
      </c>
      <c r="E5605">
        <v>254490</v>
      </c>
      <c r="F5605">
        <v>0</v>
      </c>
      <c r="G5605">
        <v>0</v>
      </c>
      <c r="H5605">
        <v>824</v>
      </c>
      <c r="I5605">
        <v>3</v>
      </c>
      <c r="J5605" t="s">
        <v>22</v>
      </c>
    </row>
    <row r="5606" spans="1:10">
      <c r="A5606">
        <v>8242551000</v>
      </c>
      <c r="B5606" t="s">
        <v>154</v>
      </c>
      <c r="C5606">
        <v>50</v>
      </c>
      <c r="D5606">
        <v>824</v>
      </c>
      <c r="E5606">
        <v>255100</v>
      </c>
      <c r="F5606">
        <v>0</v>
      </c>
      <c r="G5606">
        <v>0</v>
      </c>
      <c r="H5606">
        <v>824</v>
      </c>
      <c r="I5606">
        <v>2</v>
      </c>
      <c r="J5606" t="s">
        <v>22</v>
      </c>
    </row>
    <row r="5607" spans="1:10">
      <c r="A5607">
        <v>8242551586</v>
      </c>
      <c r="B5607" t="s">
        <v>154</v>
      </c>
      <c r="C5607">
        <v>50</v>
      </c>
      <c r="D5607">
        <v>824</v>
      </c>
      <c r="E5607">
        <v>255100</v>
      </c>
      <c r="F5607">
        <v>586</v>
      </c>
      <c r="G5607">
        <v>0</v>
      </c>
      <c r="H5607">
        <v>824</v>
      </c>
      <c r="I5607">
        <v>2</v>
      </c>
      <c r="J5607" t="s">
        <v>22</v>
      </c>
    </row>
    <row r="5608" spans="1:10">
      <c r="A5608">
        <v>8242570000</v>
      </c>
      <c r="B5608" t="s">
        <v>86</v>
      </c>
      <c r="C5608">
        <v>50</v>
      </c>
      <c r="D5608">
        <v>824</v>
      </c>
      <c r="E5608">
        <v>257000</v>
      </c>
      <c r="F5608">
        <v>0</v>
      </c>
      <c r="G5608">
        <v>0</v>
      </c>
      <c r="H5608">
        <v>824</v>
      </c>
      <c r="I5608">
        <v>3</v>
      </c>
      <c r="J5608" t="s">
        <v>22</v>
      </c>
    </row>
    <row r="5609" spans="1:10">
      <c r="A5609">
        <v>8242570050</v>
      </c>
      <c r="B5609" t="s">
        <v>86</v>
      </c>
      <c r="C5609">
        <v>50</v>
      </c>
      <c r="D5609">
        <v>824</v>
      </c>
      <c r="E5609">
        <v>257000</v>
      </c>
      <c r="F5609">
        <v>0</v>
      </c>
      <c r="G5609">
        <v>0</v>
      </c>
      <c r="H5609">
        <v>824</v>
      </c>
      <c r="I5609">
        <v>3</v>
      </c>
      <c r="J5609" t="s">
        <v>22</v>
      </c>
    </row>
    <row r="5610" spans="1:10">
      <c r="A5610">
        <v>8242570171</v>
      </c>
      <c r="B5610" t="s">
        <v>1894</v>
      </c>
      <c r="C5610">
        <v>50</v>
      </c>
      <c r="D5610">
        <v>824</v>
      </c>
      <c r="E5610">
        <v>257000</v>
      </c>
      <c r="F5610">
        <v>171</v>
      </c>
      <c r="G5610">
        <v>0</v>
      </c>
      <c r="H5610">
        <v>824</v>
      </c>
      <c r="I5610">
        <v>3</v>
      </c>
      <c r="J5610" t="s">
        <v>22</v>
      </c>
    </row>
    <row r="5611" spans="1:10">
      <c r="A5611">
        <v>8242570542</v>
      </c>
      <c r="B5611" t="s">
        <v>86</v>
      </c>
      <c r="C5611">
        <v>50</v>
      </c>
      <c r="D5611">
        <v>824</v>
      </c>
      <c r="E5611">
        <v>257000</v>
      </c>
      <c r="F5611">
        <v>542</v>
      </c>
      <c r="G5611">
        <v>0</v>
      </c>
      <c r="H5611">
        <v>824</v>
      </c>
      <c r="I5611">
        <v>3</v>
      </c>
      <c r="J5611" t="s">
        <v>22</v>
      </c>
    </row>
    <row r="5612" spans="1:10">
      <c r="A5612">
        <v>8242570544</v>
      </c>
      <c r="B5612" t="s">
        <v>423</v>
      </c>
      <c r="C5612">
        <v>50</v>
      </c>
      <c r="D5612">
        <v>824</v>
      </c>
      <c r="E5612">
        <v>257000</v>
      </c>
      <c r="F5612">
        <v>544</v>
      </c>
      <c r="G5612">
        <v>0</v>
      </c>
      <c r="H5612">
        <v>824</v>
      </c>
      <c r="I5612">
        <v>3</v>
      </c>
      <c r="J5612" t="s">
        <v>22</v>
      </c>
    </row>
    <row r="5613" spans="1:10">
      <c r="A5613">
        <v>8242570546</v>
      </c>
      <c r="B5613" t="s">
        <v>86</v>
      </c>
      <c r="C5613">
        <v>50</v>
      </c>
      <c r="D5613">
        <v>824</v>
      </c>
      <c r="E5613">
        <v>257000</v>
      </c>
      <c r="F5613">
        <v>546</v>
      </c>
      <c r="G5613">
        <v>0</v>
      </c>
      <c r="H5613">
        <v>824</v>
      </c>
      <c r="I5613">
        <v>3</v>
      </c>
      <c r="J5613" t="s">
        <v>22</v>
      </c>
    </row>
    <row r="5614" spans="1:10">
      <c r="A5614">
        <v>8242570547</v>
      </c>
      <c r="B5614" t="s">
        <v>86</v>
      </c>
      <c r="C5614">
        <v>50</v>
      </c>
      <c r="D5614">
        <v>824</v>
      </c>
      <c r="E5614">
        <v>257000</v>
      </c>
      <c r="F5614">
        <v>547</v>
      </c>
      <c r="G5614">
        <v>0</v>
      </c>
      <c r="H5614">
        <v>824</v>
      </c>
      <c r="I5614">
        <v>3</v>
      </c>
      <c r="J5614" t="s">
        <v>22</v>
      </c>
    </row>
    <row r="5615" spans="1:10">
      <c r="A5615">
        <v>8242570566</v>
      </c>
      <c r="B5615" t="s">
        <v>1460</v>
      </c>
      <c r="C5615">
        <v>50</v>
      </c>
      <c r="D5615">
        <v>824</v>
      </c>
      <c r="E5615">
        <v>257000</v>
      </c>
      <c r="F5615">
        <v>566</v>
      </c>
      <c r="G5615">
        <v>0</v>
      </c>
      <c r="H5615">
        <v>824</v>
      </c>
      <c r="I5615">
        <v>3</v>
      </c>
      <c r="J5615" t="s">
        <v>22</v>
      </c>
    </row>
    <row r="5616" spans="1:10">
      <c r="A5616">
        <v>8242570586</v>
      </c>
      <c r="B5616" t="s">
        <v>424</v>
      </c>
      <c r="C5616">
        <v>50</v>
      </c>
      <c r="D5616">
        <v>824</v>
      </c>
      <c r="E5616">
        <v>257000</v>
      </c>
      <c r="F5616">
        <v>586</v>
      </c>
      <c r="G5616">
        <v>0</v>
      </c>
      <c r="H5616">
        <v>824</v>
      </c>
      <c r="I5616">
        <v>3</v>
      </c>
      <c r="J5616" t="s">
        <v>22</v>
      </c>
    </row>
    <row r="5617" spans="1:10">
      <c r="A5617">
        <v>8242571000</v>
      </c>
      <c r="B5617" t="s">
        <v>425</v>
      </c>
      <c r="C5617">
        <v>50</v>
      </c>
      <c r="D5617">
        <v>824</v>
      </c>
      <c r="E5617">
        <v>257100</v>
      </c>
      <c r="F5617">
        <v>0</v>
      </c>
      <c r="G5617">
        <v>0</v>
      </c>
      <c r="H5617">
        <v>824</v>
      </c>
      <c r="I5617">
        <v>3</v>
      </c>
      <c r="J5617" t="s">
        <v>22</v>
      </c>
    </row>
    <row r="5618" spans="1:10">
      <c r="A5618">
        <v>8242571005</v>
      </c>
      <c r="B5618" t="s">
        <v>426</v>
      </c>
      <c r="C5618">
        <v>50</v>
      </c>
      <c r="D5618">
        <v>824</v>
      </c>
      <c r="E5618">
        <v>257100</v>
      </c>
      <c r="F5618">
        <v>0</v>
      </c>
      <c r="G5618">
        <v>0</v>
      </c>
      <c r="H5618">
        <v>824</v>
      </c>
      <c r="I5618">
        <v>3</v>
      </c>
      <c r="J5618" t="s">
        <v>22</v>
      </c>
    </row>
    <row r="5619" spans="1:10">
      <c r="A5619">
        <v>8242571006</v>
      </c>
      <c r="B5619" t="s">
        <v>427</v>
      </c>
      <c r="C5619">
        <v>50</v>
      </c>
      <c r="D5619">
        <v>824</v>
      </c>
      <c r="E5619">
        <v>257100</v>
      </c>
      <c r="F5619">
        <v>0</v>
      </c>
      <c r="G5619">
        <v>0</v>
      </c>
      <c r="H5619">
        <v>824</v>
      </c>
      <c r="I5619">
        <v>3</v>
      </c>
      <c r="J5619" t="s">
        <v>22</v>
      </c>
    </row>
    <row r="5620" spans="1:10">
      <c r="A5620">
        <v>8242572000</v>
      </c>
      <c r="B5620" t="s">
        <v>86</v>
      </c>
      <c r="C5620">
        <v>50</v>
      </c>
      <c r="D5620">
        <v>824</v>
      </c>
      <c r="E5620">
        <v>257200</v>
      </c>
      <c r="F5620">
        <v>0</v>
      </c>
      <c r="G5620">
        <v>0</v>
      </c>
      <c r="H5620">
        <v>824</v>
      </c>
      <c r="I5620">
        <v>3</v>
      </c>
      <c r="J5620" t="s">
        <v>22</v>
      </c>
    </row>
    <row r="5621" spans="1:10">
      <c r="A5621">
        <v>8242572001</v>
      </c>
      <c r="B5621" t="s">
        <v>46</v>
      </c>
      <c r="C5621">
        <v>50</v>
      </c>
      <c r="D5621">
        <v>824</v>
      </c>
      <c r="E5621">
        <v>257220</v>
      </c>
      <c r="F5621">
        <v>0</v>
      </c>
      <c r="G5621">
        <v>0</v>
      </c>
      <c r="H5621">
        <v>824</v>
      </c>
      <c r="I5621">
        <v>3</v>
      </c>
      <c r="J5621" t="s">
        <v>22</v>
      </c>
    </row>
    <row r="5622" spans="1:10">
      <c r="A5622">
        <v>8242572002</v>
      </c>
      <c r="B5622" t="s">
        <v>61</v>
      </c>
      <c r="C5622">
        <v>50</v>
      </c>
      <c r="D5622">
        <v>824</v>
      </c>
      <c r="E5622">
        <v>257210</v>
      </c>
      <c r="F5622">
        <v>0</v>
      </c>
      <c r="G5622">
        <v>0</v>
      </c>
      <c r="H5622">
        <v>824</v>
      </c>
      <c r="I5622">
        <v>3</v>
      </c>
      <c r="J5622" t="s">
        <v>22</v>
      </c>
    </row>
    <row r="5623" spans="1:10">
      <c r="A5623">
        <v>8242572003</v>
      </c>
      <c r="B5623" t="s">
        <v>428</v>
      </c>
      <c r="C5623">
        <v>50</v>
      </c>
      <c r="D5623">
        <v>824</v>
      </c>
      <c r="E5623">
        <v>257240</v>
      </c>
      <c r="F5623">
        <v>0</v>
      </c>
      <c r="G5623">
        <v>0</v>
      </c>
      <c r="H5623">
        <v>824</v>
      </c>
      <c r="I5623">
        <v>3</v>
      </c>
      <c r="J5623" t="s">
        <v>22</v>
      </c>
    </row>
    <row r="5624" spans="1:10">
      <c r="A5624">
        <v>8242572543</v>
      </c>
      <c r="B5624" t="s">
        <v>429</v>
      </c>
      <c r="C5624">
        <v>50</v>
      </c>
      <c r="D5624">
        <v>824</v>
      </c>
      <c r="E5624">
        <v>257200</v>
      </c>
      <c r="F5624">
        <v>543</v>
      </c>
      <c r="G5624">
        <v>0</v>
      </c>
      <c r="H5624">
        <v>824</v>
      </c>
      <c r="I5624">
        <v>3</v>
      </c>
      <c r="J5624" t="s">
        <v>22</v>
      </c>
    </row>
    <row r="5625" spans="1:10">
      <c r="A5625">
        <v>8242573000</v>
      </c>
      <c r="B5625" t="s">
        <v>430</v>
      </c>
      <c r="C5625">
        <v>50</v>
      </c>
      <c r="D5625">
        <v>824</v>
      </c>
      <c r="E5625">
        <v>257300</v>
      </c>
      <c r="F5625">
        <v>0</v>
      </c>
      <c r="G5625">
        <v>0</v>
      </c>
      <c r="H5625">
        <v>824</v>
      </c>
      <c r="I5625">
        <v>3</v>
      </c>
      <c r="J5625" t="s">
        <v>22</v>
      </c>
    </row>
    <row r="5626" spans="1:10">
      <c r="A5626">
        <v>8242578000</v>
      </c>
      <c r="B5626" t="s">
        <v>431</v>
      </c>
      <c r="C5626">
        <v>50</v>
      </c>
      <c r="D5626">
        <v>824</v>
      </c>
      <c r="E5626">
        <v>257900</v>
      </c>
      <c r="F5626">
        <v>0</v>
      </c>
      <c r="G5626">
        <v>0</v>
      </c>
      <c r="H5626">
        <v>824</v>
      </c>
      <c r="I5626">
        <v>3</v>
      </c>
      <c r="J5626" t="s">
        <v>22</v>
      </c>
    </row>
    <row r="5627" spans="1:10">
      <c r="A5627">
        <v>8242579000</v>
      </c>
      <c r="B5627" t="s">
        <v>62</v>
      </c>
      <c r="C5627">
        <v>50</v>
      </c>
      <c r="D5627">
        <v>824</v>
      </c>
      <c r="E5627">
        <v>257900</v>
      </c>
      <c r="F5627">
        <v>0</v>
      </c>
      <c r="G5627">
        <v>0</v>
      </c>
      <c r="H5627">
        <v>824</v>
      </c>
      <c r="I5627">
        <v>3</v>
      </c>
      <c r="J5627" t="s">
        <v>22</v>
      </c>
    </row>
    <row r="5628" spans="1:10">
      <c r="A5628">
        <v>8242579376</v>
      </c>
      <c r="B5628" t="s">
        <v>62</v>
      </c>
      <c r="C5628">
        <v>50</v>
      </c>
      <c r="D5628">
        <v>824</v>
      </c>
      <c r="E5628">
        <v>257900</v>
      </c>
      <c r="F5628">
        <v>376</v>
      </c>
      <c r="G5628">
        <v>0</v>
      </c>
      <c r="H5628">
        <v>824</v>
      </c>
      <c r="I5628">
        <v>3</v>
      </c>
      <c r="J5628" t="s">
        <v>22</v>
      </c>
    </row>
    <row r="5629" spans="1:10">
      <c r="A5629">
        <v>8242579594</v>
      </c>
      <c r="B5629" t="s">
        <v>62</v>
      </c>
      <c r="C5629">
        <v>50</v>
      </c>
      <c r="D5629">
        <v>824</v>
      </c>
      <c r="E5629">
        <v>257900</v>
      </c>
      <c r="F5629">
        <v>594</v>
      </c>
      <c r="G5629">
        <v>0</v>
      </c>
      <c r="H5629">
        <v>824</v>
      </c>
      <c r="I5629">
        <v>3</v>
      </c>
      <c r="J5629" t="s">
        <v>22</v>
      </c>
    </row>
    <row r="5630" spans="1:10">
      <c r="A5630">
        <v>8242954000</v>
      </c>
      <c r="B5630" t="s">
        <v>432</v>
      </c>
      <c r="C5630">
        <v>50</v>
      </c>
      <c r="D5630">
        <v>824</v>
      </c>
      <c r="E5630">
        <v>295400</v>
      </c>
      <c r="F5630">
        <v>0</v>
      </c>
      <c r="G5630">
        <v>0</v>
      </c>
      <c r="H5630">
        <v>824</v>
      </c>
      <c r="I5630">
        <v>3</v>
      </c>
      <c r="J5630" t="s">
        <v>22</v>
      </c>
    </row>
    <row r="5631" spans="1:10">
      <c r="A5631">
        <v>8244920000</v>
      </c>
      <c r="B5631" t="s">
        <v>824</v>
      </c>
      <c r="C5631">
        <v>50</v>
      </c>
      <c r="D5631">
        <v>824</v>
      </c>
      <c r="E5631">
        <v>492000</v>
      </c>
      <c r="F5631">
        <v>0</v>
      </c>
      <c r="G5631">
        <v>0</v>
      </c>
      <c r="H5631">
        <v>824</v>
      </c>
      <c r="I5631">
        <v>3</v>
      </c>
      <c r="J5631" t="s">
        <v>22</v>
      </c>
    </row>
    <row r="5632" spans="1:10">
      <c r="A5632">
        <v>8245000547</v>
      </c>
      <c r="B5632" t="s">
        <v>49</v>
      </c>
      <c r="C5632">
        <v>50</v>
      </c>
      <c r="D5632">
        <v>824</v>
      </c>
      <c r="E5632">
        <v>500000</v>
      </c>
      <c r="F5632">
        <v>547</v>
      </c>
      <c r="G5632">
        <v>0</v>
      </c>
      <c r="H5632">
        <v>824</v>
      </c>
      <c r="I5632">
        <v>3</v>
      </c>
      <c r="J5632" t="s">
        <v>22</v>
      </c>
    </row>
    <row r="5633" spans="1:10">
      <c r="A5633">
        <v>8252533000</v>
      </c>
      <c r="B5633" t="s">
        <v>43</v>
      </c>
      <c r="C5633">
        <v>10</v>
      </c>
      <c r="D5633">
        <v>825</v>
      </c>
      <c r="E5633">
        <v>253300</v>
      </c>
      <c r="F5633">
        <v>0</v>
      </c>
      <c r="G5633">
        <v>0</v>
      </c>
      <c r="H5633">
        <v>825</v>
      </c>
      <c r="I5633">
        <v>2</v>
      </c>
      <c r="J5633" t="s">
        <v>22</v>
      </c>
    </row>
    <row r="5634" spans="1:10">
      <c r="A5634">
        <v>8252543000</v>
      </c>
      <c r="B5634" t="s">
        <v>244</v>
      </c>
      <c r="C5634">
        <v>10</v>
      </c>
      <c r="D5634">
        <v>825</v>
      </c>
      <c r="E5634">
        <v>254300</v>
      </c>
      <c r="F5634">
        <v>0</v>
      </c>
      <c r="G5634">
        <v>0</v>
      </c>
      <c r="H5634">
        <v>825</v>
      </c>
      <c r="I5634">
        <v>2</v>
      </c>
      <c r="J5634" t="s">
        <v>22</v>
      </c>
    </row>
    <row r="5635" spans="1:10">
      <c r="A5635">
        <v>8252584000</v>
      </c>
      <c r="B5635" t="s">
        <v>421</v>
      </c>
      <c r="C5635">
        <v>10</v>
      </c>
      <c r="D5635">
        <v>825</v>
      </c>
      <c r="E5635">
        <v>258400</v>
      </c>
      <c r="F5635">
        <v>0</v>
      </c>
      <c r="G5635">
        <v>0</v>
      </c>
      <c r="H5635">
        <v>825</v>
      </c>
      <c r="I5635">
        <v>3</v>
      </c>
      <c r="J5635" t="s">
        <v>22</v>
      </c>
    </row>
    <row r="5636" spans="1:10">
      <c r="A5636">
        <v>8252584800</v>
      </c>
      <c r="B5636" t="s">
        <v>421</v>
      </c>
      <c r="C5636">
        <v>10</v>
      </c>
      <c r="D5636">
        <v>825</v>
      </c>
      <c r="E5636">
        <v>258400</v>
      </c>
      <c r="F5636">
        <v>0</v>
      </c>
      <c r="G5636">
        <v>0</v>
      </c>
      <c r="H5636">
        <v>800</v>
      </c>
      <c r="I5636">
        <v>3</v>
      </c>
      <c r="J5636" t="s">
        <v>22</v>
      </c>
    </row>
    <row r="5637" spans="1:10">
      <c r="A5637">
        <v>8255000000</v>
      </c>
      <c r="B5637" t="s">
        <v>49</v>
      </c>
      <c r="C5637">
        <v>10</v>
      </c>
      <c r="D5637">
        <v>825</v>
      </c>
      <c r="E5637">
        <v>500000</v>
      </c>
      <c r="F5637">
        <v>0</v>
      </c>
      <c r="G5637">
        <v>0</v>
      </c>
      <c r="H5637">
        <v>825</v>
      </c>
      <c r="I5637">
        <v>2</v>
      </c>
      <c r="J5637" t="s">
        <v>22</v>
      </c>
    </row>
    <row r="5638" spans="1:10">
      <c r="A5638">
        <v>8371100714</v>
      </c>
      <c r="B5638" t="s">
        <v>660</v>
      </c>
      <c r="C5638">
        <v>10</v>
      </c>
      <c r="D5638">
        <v>837</v>
      </c>
      <c r="E5638">
        <v>110000</v>
      </c>
      <c r="F5638">
        <v>714</v>
      </c>
      <c r="G5638">
        <v>1</v>
      </c>
      <c r="H5638">
        <v>837</v>
      </c>
      <c r="I5638">
        <v>2</v>
      </c>
      <c r="J5638" t="s">
        <v>22</v>
      </c>
    </row>
    <row r="5639" spans="1:10">
      <c r="A5639">
        <v>8372130395</v>
      </c>
      <c r="B5639" t="s">
        <v>53</v>
      </c>
      <c r="C5639">
        <v>10</v>
      </c>
      <c r="D5639">
        <v>837</v>
      </c>
      <c r="E5639">
        <v>213000</v>
      </c>
      <c r="F5639">
        <v>395</v>
      </c>
      <c r="G5639">
        <v>0</v>
      </c>
      <c r="H5639">
        <v>837</v>
      </c>
      <c r="I5639">
        <v>2</v>
      </c>
      <c r="J5639" t="s">
        <v>22</v>
      </c>
    </row>
    <row r="5640" spans="1:10">
      <c r="A5640">
        <v>8372130750</v>
      </c>
      <c r="B5640" t="s">
        <v>53</v>
      </c>
      <c r="C5640">
        <v>10</v>
      </c>
      <c r="D5640">
        <v>837</v>
      </c>
      <c r="E5640">
        <v>213000</v>
      </c>
      <c r="F5640">
        <v>750</v>
      </c>
      <c r="G5640">
        <v>0</v>
      </c>
      <c r="H5640">
        <v>837</v>
      </c>
      <c r="I5640">
        <v>2</v>
      </c>
      <c r="J5640" t="s">
        <v>22</v>
      </c>
    </row>
    <row r="5641" spans="1:10">
      <c r="A5641">
        <v>8372130751</v>
      </c>
      <c r="B5641" t="s">
        <v>53</v>
      </c>
      <c r="C5641">
        <v>10</v>
      </c>
      <c r="D5641">
        <v>837</v>
      </c>
      <c r="E5641">
        <v>213000</v>
      </c>
      <c r="F5641">
        <v>751</v>
      </c>
      <c r="G5641">
        <v>0</v>
      </c>
      <c r="H5641">
        <v>837</v>
      </c>
      <c r="I5641">
        <v>2</v>
      </c>
      <c r="J5641" t="s">
        <v>22</v>
      </c>
    </row>
    <row r="5642" spans="1:10">
      <c r="A5642">
        <v>8372130760</v>
      </c>
      <c r="B5642" t="s">
        <v>663</v>
      </c>
      <c r="C5642">
        <v>10</v>
      </c>
      <c r="D5642">
        <v>837</v>
      </c>
      <c r="E5642">
        <v>213000</v>
      </c>
      <c r="F5642">
        <v>760</v>
      </c>
      <c r="G5642">
        <v>0</v>
      </c>
      <c r="H5642">
        <v>837</v>
      </c>
      <c r="I5642">
        <v>2</v>
      </c>
      <c r="J5642" t="s">
        <v>22</v>
      </c>
    </row>
    <row r="5643" spans="1:10">
      <c r="A5643">
        <v>8372213751</v>
      </c>
      <c r="B5643" t="s">
        <v>36</v>
      </c>
      <c r="C5643">
        <v>10</v>
      </c>
      <c r="D5643">
        <v>837</v>
      </c>
      <c r="E5643">
        <v>221300</v>
      </c>
      <c r="F5643">
        <v>751</v>
      </c>
      <c r="G5643">
        <v>0</v>
      </c>
      <c r="H5643">
        <v>837</v>
      </c>
      <c r="I5643">
        <v>2</v>
      </c>
      <c r="J5643" t="s">
        <v>22</v>
      </c>
    </row>
    <row r="5644" spans="1:10">
      <c r="A5644">
        <v>8372322083</v>
      </c>
      <c r="B5644" t="s">
        <v>197</v>
      </c>
      <c r="C5644">
        <v>83</v>
      </c>
      <c r="D5644">
        <v>837</v>
      </c>
      <c r="E5644">
        <v>232200</v>
      </c>
      <c r="F5644">
        <v>0</v>
      </c>
      <c r="G5644">
        <v>0</v>
      </c>
      <c r="H5644">
        <v>837</v>
      </c>
      <c r="I5644">
        <v>4</v>
      </c>
      <c r="J5644" t="s">
        <v>22</v>
      </c>
    </row>
    <row r="5645" spans="1:10">
      <c r="A5645">
        <v>8372322750</v>
      </c>
      <c r="B5645" t="s">
        <v>197</v>
      </c>
      <c r="C5645">
        <v>10</v>
      </c>
      <c r="D5645">
        <v>837</v>
      </c>
      <c r="E5645">
        <v>232200</v>
      </c>
      <c r="F5645">
        <v>750</v>
      </c>
      <c r="G5645">
        <v>0</v>
      </c>
      <c r="H5645">
        <v>837</v>
      </c>
      <c r="I5645">
        <v>1</v>
      </c>
      <c r="J5645" t="s">
        <v>22</v>
      </c>
    </row>
    <row r="5646" spans="1:10">
      <c r="A5646">
        <v>8372322751</v>
      </c>
      <c r="B5646" t="s">
        <v>197</v>
      </c>
      <c r="C5646">
        <v>10</v>
      </c>
      <c r="D5646">
        <v>837</v>
      </c>
      <c r="E5646">
        <v>232200</v>
      </c>
      <c r="F5646">
        <v>751</v>
      </c>
      <c r="G5646">
        <v>0</v>
      </c>
      <c r="H5646">
        <v>837</v>
      </c>
      <c r="I5646">
        <v>1</v>
      </c>
      <c r="J5646" t="s">
        <v>22</v>
      </c>
    </row>
    <row r="5647" spans="1:10">
      <c r="A5647">
        <v>8372322883</v>
      </c>
      <c r="B5647" t="s">
        <v>197</v>
      </c>
      <c r="C5647">
        <v>83</v>
      </c>
      <c r="D5647">
        <v>837</v>
      </c>
      <c r="E5647">
        <v>232200</v>
      </c>
      <c r="F5647">
        <v>0</v>
      </c>
      <c r="G5647">
        <v>0</v>
      </c>
      <c r="H5647">
        <v>800</v>
      </c>
      <c r="I5647">
        <v>4</v>
      </c>
      <c r="J5647" t="s">
        <v>22</v>
      </c>
    </row>
    <row r="5648" spans="1:10">
      <c r="A5648">
        <v>8372567083</v>
      </c>
      <c r="B5648" t="s">
        <v>45</v>
      </c>
      <c r="C5648">
        <v>83</v>
      </c>
      <c r="D5648">
        <v>837</v>
      </c>
      <c r="E5648">
        <v>256790</v>
      </c>
      <c r="F5648">
        <v>0</v>
      </c>
      <c r="G5648">
        <v>0</v>
      </c>
      <c r="H5648">
        <v>837</v>
      </c>
      <c r="I5648">
        <v>4</v>
      </c>
      <c r="J5648" t="s">
        <v>22</v>
      </c>
    </row>
    <row r="5649" spans="1:10">
      <c r="A5649">
        <v>8372567395</v>
      </c>
      <c r="B5649" t="s">
        <v>45</v>
      </c>
      <c r="C5649">
        <v>10</v>
      </c>
      <c r="D5649">
        <v>837</v>
      </c>
      <c r="E5649">
        <v>256770</v>
      </c>
      <c r="F5649">
        <v>395</v>
      </c>
      <c r="G5649">
        <v>0</v>
      </c>
      <c r="H5649">
        <v>837</v>
      </c>
      <c r="I5649">
        <v>2</v>
      </c>
      <c r="J5649" t="s">
        <v>22</v>
      </c>
    </row>
    <row r="5650" spans="1:10">
      <c r="A5650">
        <v>8372567750</v>
      </c>
      <c r="B5650" t="s">
        <v>45</v>
      </c>
      <c r="C5650">
        <v>10</v>
      </c>
      <c r="D5650">
        <v>837</v>
      </c>
      <c r="E5650">
        <v>256770</v>
      </c>
      <c r="F5650">
        <v>750</v>
      </c>
      <c r="G5650">
        <v>0</v>
      </c>
      <c r="H5650">
        <v>837</v>
      </c>
      <c r="I5650">
        <v>2</v>
      </c>
      <c r="J5650" t="s">
        <v>22</v>
      </c>
    </row>
    <row r="5651" spans="1:10">
      <c r="A5651">
        <v>8372567751</v>
      </c>
      <c r="B5651" t="s">
        <v>45</v>
      </c>
      <c r="C5651">
        <v>10</v>
      </c>
      <c r="D5651">
        <v>837</v>
      </c>
      <c r="E5651">
        <v>256770</v>
      </c>
      <c r="F5651">
        <v>751</v>
      </c>
      <c r="G5651">
        <v>0</v>
      </c>
      <c r="H5651">
        <v>837</v>
      </c>
      <c r="I5651">
        <v>2</v>
      </c>
      <c r="J5651" t="s">
        <v>22</v>
      </c>
    </row>
    <row r="5652" spans="1:10">
      <c r="A5652">
        <v>8373900083</v>
      </c>
      <c r="B5652" t="s">
        <v>846</v>
      </c>
      <c r="C5652">
        <v>83</v>
      </c>
      <c r="D5652">
        <v>837</v>
      </c>
      <c r="E5652">
        <v>390000</v>
      </c>
      <c r="F5652">
        <v>0</v>
      </c>
      <c r="G5652">
        <v>0</v>
      </c>
      <c r="H5652">
        <v>837</v>
      </c>
      <c r="I5652">
        <v>4</v>
      </c>
      <c r="J5652" t="s">
        <v>22</v>
      </c>
    </row>
    <row r="5653" spans="1:10">
      <c r="A5653">
        <v>8373900883</v>
      </c>
      <c r="B5653" t="s">
        <v>846</v>
      </c>
      <c r="C5653">
        <v>83</v>
      </c>
      <c r="D5653">
        <v>837</v>
      </c>
      <c r="E5653">
        <v>390000</v>
      </c>
      <c r="F5653">
        <v>0</v>
      </c>
      <c r="G5653">
        <v>0</v>
      </c>
      <c r="H5653">
        <v>800</v>
      </c>
      <c r="I5653">
        <v>4</v>
      </c>
      <c r="J5653" t="s">
        <v>22</v>
      </c>
    </row>
    <row r="5654" spans="1:10">
      <c r="A5654">
        <v>8381100000</v>
      </c>
      <c r="B5654" t="s">
        <v>24</v>
      </c>
      <c r="C5654">
        <v>10</v>
      </c>
      <c r="D5654">
        <v>838</v>
      </c>
      <c r="E5654">
        <v>110000</v>
      </c>
      <c r="F5654">
        <v>0</v>
      </c>
      <c r="G5654">
        <v>0</v>
      </c>
      <c r="H5654">
        <v>838</v>
      </c>
      <c r="I5654">
        <v>1</v>
      </c>
      <c r="J5654" t="s">
        <v>22</v>
      </c>
    </row>
    <row r="5655" spans="1:10">
      <c r="A5655">
        <v>8381710800</v>
      </c>
      <c r="B5655" t="s">
        <v>780</v>
      </c>
      <c r="C5655">
        <v>10</v>
      </c>
      <c r="D5655">
        <v>838</v>
      </c>
      <c r="E5655">
        <v>171000</v>
      </c>
      <c r="F5655">
        <v>0</v>
      </c>
      <c r="G5655">
        <v>0</v>
      </c>
      <c r="H5655">
        <v>800</v>
      </c>
      <c r="I5655">
        <v>3</v>
      </c>
      <c r="J5655" t="s">
        <v>22</v>
      </c>
    </row>
    <row r="5656" spans="1:10">
      <c r="A5656">
        <v>8382190381</v>
      </c>
      <c r="B5656" t="s">
        <v>1398</v>
      </c>
      <c r="C5656">
        <v>10</v>
      </c>
      <c r="D5656">
        <v>838</v>
      </c>
      <c r="E5656">
        <v>219000</v>
      </c>
      <c r="F5656">
        <v>381</v>
      </c>
      <c r="G5656">
        <v>0</v>
      </c>
      <c r="H5656">
        <v>841</v>
      </c>
      <c r="I5656">
        <v>2</v>
      </c>
      <c r="J5656" t="s">
        <v>22</v>
      </c>
    </row>
    <row r="5657" spans="1:10">
      <c r="A5657">
        <v>8382213000</v>
      </c>
      <c r="B5657" t="s">
        <v>36</v>
      </c>
      <c r="C5657">
        <v>10</v>
      </c>
      <c r="D5657">
        <v>838</v>
      </c>
      <c r="E5657">
        <v>221300</v>
      </c>
      <c r="F5657">
        <v>0</v>
      </c>
      <c r="G5657">
        <v>0</v>
      </c>
      <c r="H5657">
        <v>838</v>
      </c>
      <c r="I5657">
        <v>1</v>
      </c>
      <c r="J5657" t="s">
        <v>22</v>
      </c>
    </row>
    <row r="5658" spans="1:10">
      <c r="A5658">
        <v>8382222000</v>
      </c>
      <c r="B5658" t="s">
        <v>37</v>
      </c>
      <c r="C5658">
        <v>10</v>
      </c>
      <c r="D5658">
        <v>838</v>
      </c>
      <c r="E5658">
        <v>222200</v>
      </c>
      <c r="F5658">
        <v>0</v>
      </c>
      <c r="G5658">
        <v>0</v>
      </c>
      <c r="H5658">
        <v>838</v>
      </c>
      <c r="I5658">
        <v>2</v>
      </c>
      <c r="J5658" t="s">
        <v>22</v>
      </c>
    </row>
    <row r="5659" spans="1:10">
      <c r="A5659">
        <v>8382322000</v>
      </c>
      <c r="B5659" t="s">
        <v>197</v>
      </c>
      <c r="C5659">
        <v>10</v>
      </c>
      <c r="D5659">
        <v>838</v>
      </c>
      <c r="E5659">
        <v>232200</v>
      </c>
      <c r="F5659">
        <v>0</v>
      </c>
      <c r="G5659">
        <v>0</v>
      </c>
      <c r="H5659">
        <v>838</v>
      </c>
      <c r="I5659">
        <v>1</v>
      </c>
      <c r="J5659" t="s">
        <v>22</v>
      </c>
    </row>
    <row r="5660" spans="1:10">
      <c r="A5660">
        <v>8382531001</v>
      </c>
      <c r="B5660" t="s">
        <v>42</v>
      </c>
      <c r="C5660">
        <v>10</v>
      </c>
      <c r="D5660">
        <v>838</v>
      </c>
      <c r="E5660">
        <v>253100</v>
      </c>
      <c r="F5660">
        <v>0</v>
      </c>
      <c r="G5660">
        <v>0</v>
      </c>
      <c r="H5660">
        <v>823</v>
      </c>
      <c r="I5660">
        <v>1</v>
      </c>
      <c r="J5660" t="s">
        <v>22</v>
      </c>
    </row>
    <row r="5661" spans="1:10">
      <c r="A5661">
        <v>8382546000</v>
      </c>
      <c r="B5661" t="s">
        <v>60</v>
      </c>
      <c r="C5661">
        <v>10</v>
      </c>
      <c r="D5661">
        <v>838</v>
      </c>
      <c r="E5661">
        <v>254490</v>
      </c>
      <c r="F5661">
        <v>0</v>
      </c>
      <c r="G5661">
        <v>0</v>
      </c>
      <c r="H5661">
        <v>838</v>
      </c>
      <c r="I5661">
        <v>2</v>
      </c>
      <c r="J5661" t="s">
        <v>22</v>
      </c>
    </row>
    <row r="5662" spans="1:10">
      <c r="A5662">
        <v>8382630000</v>
      </c>
      <c r="B5662" t="s">
        <v>303</v>
      </c>
      <c r="C5662">
        <v>10</v>
      </c>
      <c r="D5662">
        <v>838</v>
      </c>
      <c r="E5662">
        <v>263000</v>
      </c>
      <c r="F5662">
        <v>0</v>
      </c>
      <c r="G5662">
        <v>0</v>
      </c>
      <c r="H5662">
        <v>838</v>
      </c>
      <c r="I5662">
        <v>1</v>
      </c>
      <c r="J5662" t="s">
        <v>22</v>
      </c>
    </row>
    <row r="5663" spans="1:10">
      <c r="A5663">
        <v>8382633000</v>
      </c>
      <c r="B5663" t="s">
        <v>47</v>
      </c>
      <c r="C5663">
        <v>10</v>
      </c>
      <c r="D5663">
        <v>838</v>
      </c>
      <c r="E5663">
        <v>263300</v>
      </c>
      <c r="F5663">
        <v>0</v>
      </c>
      <c r="G5663">
        <v>0</v>
      </c>
      <c r="H5663">
        <v>838</v>
      </c>
      <c r="I5663">
        <v>1</v>
      </c>
      <c r="J5663" t="s">
        <v>22</v>
      </c>
    </row>
    <row r="5664" spans="1:10">
      <c r="A5664">
        <v>8382633083</v>
      </c>
      <c r="B5664" t="s">
        <v>47</v>
      </c>
      <c r="C5664">
        <v>83</v>
      </c>
      <c r="D5664">
        <v>838</v>
      </c>
      <c r="E5664">
        <v>263300</v>
      </c>
      <c r="F5664">
        <v>0</v>
      </c>
      <c r="G5664">
        <v>0</v>
      </c>
      <c r="H5664">
        <v>838</v>
      </c>
      <c r="I5664">
        <v>1</v>
      </c>
      <c r="J5664" t="s">
        <v>22</v>
      </c>
    </row>
    <row r="5665" spans="1:10">
      <c r="A5665">
        <v>8382633750</v>
      </c>
      <c r="B5665" t="s">
        <v>47</v>
      </c>
      <c r="C5665">
        <v>10</v>
      </c>
      <c r="D5665">
        <v>838</v>
      </c>
      <c r="E5665">
        <v>263300</v>
      </c>
      <c r="F5665">
        <v>750</v>
      </c>
      <c r="G5665">
        <v>0</v>
      </c>
      <c r="H5665">
        <v>838</v>
      </c>
      <c r="I5665">
        <v>1</v>
      </c>
      <c r="J5665" t="s">
        <v>22</v>
      </c>
    </row>
    <row r="5666" spans="1:10">
      <c r="A5666">
        <v>8382633800</v>
      </c>
      <c r="B5666" t="s">
        <v>47</v>
      </c>
      <c r="C5666">
        <v>10</v>
      </c>
      <c r="D5666">
        <v>838</v>
      </c>
      <c r="E5666">
        <v>263300</v>
      </c>
      <c r="F5666">
        <v>0</v>
      </c>
      <c r="G5666">
        <v>0</v>
      </c>
      <c r="H5666">
        <v>800</v>
      </c>
      <c r="I5666">
        <v>2</v>
      </c>
      <c r="J5666" t="s">
        <v>22</v>
      </c>
    </row>
    <row r="5667" spans="1:10">
      <c r="A5667">
        <v>8382910000</v>
      </c>
      <c r="B5667" t="s">
        <v>48</v>
      </c>
      <c r="C5667">
        <v>10</v>
      </c>
      <c r="D5667">
        <v>838</v>
      </c>
      <c r="E5667">
        <v>291000</v>
      </c>
      <c r="F5667">
        <v>0</v>
      </c>
      <c r="G5667">
        <v>0</v>
      </c>
      <c r="H5667">
        <v>838</v>
      </c>
      <c r="I5667">
        <v>1</v>
      </c>
      <c r="J5667" t="s">
        <v>22</v>
      </c>
    </row>
    <row r="5668" spans="1:10">
      <c r="A5668">
        <v>8385000000</v>
      </c>
      <c r="B5668" t="s">
        <v>433</v>
      </c>
      <c r="C5668">
        <v>10</v>
      </c>
      <c r="D5668">
        <v>838</v>
      </c>
      <c r="E5668">
        <v>500000</v>
      </c>
      <c r="F5668">
        <v>0</v>
      </c>
      <c r="G5668">
        <v>0</v>
      </c>
      <c r="H5668">
        <v>838</v>
      </c>
      <c r="I5668">
        <v>1</v>
      </c>
      <c r="J5668" t="s">
        <v>22</v>
      </c>
    </row>
    <row r="5669" spans="1:10">
      <c r="A5669">
        <v>8385000001</v>
      </c>
      <c r="B5669" t="s">
        <v>847</v>
      </c>
      <c r="C5669">
        <v>10</v>
      </c>
      <c r="D5669">
        <v>838</v>
      </c>
      <c r="E5669">
        <v>500000</v>
      </c>
      <c r="F5669">
        <v>0</v>
      </c>
      <c r="G5669">
        <v>0</v>
      </c>
      <c r="H5669">
        <v>838</v>
      </c>
      <c r="I5669">
        <v>3</v>
      </c>
      <c r="J5669" t="s">
        <v>22</v>
      </c>
    </row>
    <row r="5670" spans="1:10">
      <c r="A5670">
        <v>8385000002</v>
      </c>
      <c r="B5670" t="s">
        <v>848</v>
      </c>
      <c r="C5670">
        <v>10</v>
      </c>
      <c r="D5670">
        <v>838</v>
      </c>
      <c r="E5670">
        <v>500000</v>
      </c>
      <c r="F5670">
        <v>0</v>
      </c>
      <c r="G5670">
        <v>0</v>
      </c>
      <c r="H5670">
        <v>838</v>
      </c>
      <c r="I5670">
        <v>3</v>
      </c>
      <c r="J5670" t="s">
        <v>22</v>
      </c>
    </row>
    <row r="5671" spans="1:10">
      <c r="A5671">
        <v>8391100000</v>
      </c>
      <c r="B5671" t="s">
        <v>24</v>
      </c>
      <c r="C5671">
        <v>10</v>
      </c>
      <c r="D5671">
        <v>839</v>
      </c>
      <c r="E5671">
        <v>110000</v>
      </c>
      <c r="F5671">
        <v>0</v>
      </c>
      <c r="G5671">
        <v>0</v>
      </c>
      <c r="H5671">
        <v>839</v>
      </c>
      <c r="I5671">
        <v>2</v>
      </c>
      <c r="J5671" t="s">
        <v>22</v>
      </c>
    </row>
    <row r="5672" spans="1:10">
      <c r="A5672">
        <v>8391100083</v>
      </c>
      <c r="B5672" t="s">
        <v>24</v>
      </c>
      <c r="C5672">
        <v>83</v>
      </c>
      <c r="D5672">
        <v>839</v>
      </c>
      <c r="E5672">
        <v>110000</v>
      </c>
      <c r="F5672">
        <v>0</v>
      </c>
      <c r="G5672">
        <v>0</v>
      </c>
      <c r="H5672">
        <v>839</v>
      </c>
      <c r="I5672">
        <v>2</v>
      </c>
      <c r="J5672" t="s">
        <v>22</v>
      </c>
    </row>
    <row r="5673" spans="1:10">
      <c r="A5673">
        <v>8391100165</v>
      </c>
      <c r="B5673" t="s">
        <v>24</v>
      </c>
      <c r="C5673">
        <v>10</v>
      </c>
      <c r="D5673">
        <v>839</v>
      </c>
      <c r="E5673">
        <v>110000</v>
      </c>
      <c r="F5673">
        <v>165</v>
      </c>
      <c r="G5673">
        <v>0</v>
      </c>
      <c r="H5673">
        <v>816</v>
      </c>
      <c r="I5673">
        <v>2</v>
      </c>
      <c r="J5673" t="s">
        <v>22</v>
      </c>
    </row>
    <row r="5674" spans="1:10">
      <c r="A5674">
        <v>8391100750</v>
      </c>
      <c r="B5674" t="s">
        <v>24</v>
      </c>
      <c r="C5674">
        <v>10</v>
      </c>
      <c r="D5674">
        <v>839</v>
      </c>
      <c r="E5674">
        <v>110000</v>
      </c>
      <c r="F5674">
        <v>750</v>
      </c>
      <c r="G5674">
        <v>0</v>
      </c>
      <c r="H5674">
        <v>839</v>
      </c>
      <c r="I5674">
        <v>3</v>
      </c>
      <c r="J5674" t="s">
        <v>22</v>
      </c>
    </row>
    <row r="5675" spans="1:10">
      <c r="A5675">
        <v>8391100751</v>
      </c>
      <c r="B5675" t="s">
        <v>125</v>
      </c>
      <c r="C5675">
        <v>10</v>
      </c>
      <c r="D5675">
        <v>839</v>
      </c>
      <c r="E5675">
        <v>110000</v>
      </c>
      <c r="F5675">
        <v>751</v>
      </c>
      <c r="G5675">
        <v>0</v>
      </c>
      <c r="H5675">
        <v>839</v>
      </c>
      <c r="I5675">
        <v>2</v>
      </c>
      <c r="J5675" t="s">
        <v>22</v>
      </c>
    </row>
    <row r="5676" spans="1:10">
      <c r="A5676">
        <v>8391100800</v>
      </c>
      <c r="B5676" t="s">
        <v>24</v>
      </c>
      <c r="C5676">
        <v>10</v>
      </c>
      <c r="D5676">
        <v>839</v>
      </c>
      <c r="E5676">
        <v>110000</v>
      </c>
      <c r="F5676">
        <v>0</v>
      </c>
      <c r="G5676">
        <v>0</v>
      </c>
      <c r="H5676">
        <v>800</v>
      </c>
      <c r="I5676">
        <v>2</v>
      </c>
      <c r="J5676" t="s">
        <v>22</v>
      </c>
    </row>
    <row r="5677" spans="1:10">
      <c r="A5677">
        <v>8391620000</v>
      </c>
      <c r="B5677" t="s">
        <v>905</v>
      </c>
      <c r="C5677">
        <v>10</v>
      </c>
      <c r="D5677">
        <v>839</v>
      </c>
      <c r="E5677">
        <v>162000</v>
      </c>
      <c r="F5677">
        <v>0</v>
      </c>
      <c r="G5677">
        <v>0</v>
      </c>
      <c r="H5677">
        <v>839</v>
      </c>
      <c r="I5677">
        <v>2</v>
      </c>
      <c r="J5677" t="s">
        <v>22</v>
      </c>
    </row>
    <row r="5678" spans="1:10">
      <c r="A5678">
        <v>8391623165</v>
      </c>
      <c r="B5678" t="s">
        <v>214</v>
      </c>
      <c r="C5678">
        <v>10</v>
      </c>
      <c r="D5678">
        <v>839</v>
      </c>
      <c r="E5678">
        <v>162300</v>
      </c>
      <c r="F5678">
        <v>165</v>
      </c>
      <c r="G5678">
        <v>0</v>
      </c>
      <c r="H5678">
        <v>816</v>
      </c>
      <c r="I5678">
        <v>2</v>
      </c>
      <c r="J5678" t="s">
        <v>22</v>
      </c>
    </row>
    <row r="5679" spans="1:10">
      <c r="A5679">
        <v>8391710800</v>
      </c>
      <c r="B5679" t="s">
        <v>817</v>
      </c>
      <c r="C5679">
        <v>10</v>
      </c>
      <c r="D5679">
        <v>839</v>
      </c>
      <c r="E5679">
        <v>171000</v>
      </c>
      <c r="F5679">
        <v>0</v>
      </c>
      <c r="G5679">
        <v>0</v>
      </c>
      <c r="H5679">
        <v>800</v>
      </c>
      <c r="I5679">
        <v>3</v>
      </c>
      <c r="J5679" t="s">
        <v>22</v>
      </c>
    </row>
    <row r="5680" spans="1:10">
      <c r="A5680">
        <v>8391730000</v>
      </c>
      <c r="B5680" t="s">
        <v>236</v>
      </c>
      <c r="C5680">
        <v>10</v>
      </c>
      <c r="D5680">
        <v>839</v>
      </c>
      <c r="E5680">
        <v>173000</v>
      </c>
      <c r="F5680">
        <v>0</v>
      </c>
      <c r="G5680">
        <v>0</v>
      </c>
      <c r="H5680">
        <v>839</v>
      </c>
      <c r="I5680">
        <v>2</v>
      </c>
      <c r="J5680" t="s">
        <v>22</v>
      </c>
    </row>
    <row r="5681" spans="1:10">
      <c r="A5681">
        <v>8391730800</v>
      </c>
      <c r="B5681" t="s">
        <v>236</v>
      </c>
      <c r="C5681">
        <v>10</v>
      </c>
      <c r="D5681">
        <v>839</v>
      </c>
      <c r="E5681">
        <v>173000</v>
      </c>
      <c r="F5681">
        <v>0</v>
      </c>
      <c r="G5681">
        <v>0</v>
      </c>
      <c r="H5681">
        <v>800</v>
      </c>
      <c r="I5681">
        <v>2</v>
      </c>
      <c r="J5681" t="s">
        <v>22</v>
      </c>
    </row>
    <row r="5682" spans="1:10">
      <c r="A5682">
        <v>8392100000</v>
      </c>
      <c r="B5682" t="s">
        <v>111</v>
      </c>
      <c r="C5682">
        <v>10</v>
      </c>
      <c r="D5682">
        <v>839</v>
      </c>
      <c r="E5682">
        <v>219000</v>
      </c>
      <c r="F5682">
        <v>0</v>
      </c>
      <c r="G5682">
        <v>0</v>
      </c>
      <c r="H5682">
        <v>839</v>
      </c>
      <c r="I5682">
        <v>2</v>
      </c>
      <c r="J5682" t="s">
        <v>22</v>
      </c>
    </row>
    <row r="5683" spans="1:10">
      <c r="A5683">
        <v>8392140000</v>
      </c>
      <c r="B5683" t="s">
        <v>35</v>
      </c>
      <c r="C5683">
        <v>10</v>
      </c>
      <c r="D5683">
        <v>839</v>
      </c>
      <c r="E5683">
        <v>214000</v>
      </c>
      <c r="F5683">
        <v>0</v>
      </c>
      <c r="G5683">
        <v>0</v>
      </c>
      <c r="H5683">
        <v>839</v>
      </c>
      <c r="I5683">
        <v>2</v>
      </c>
      <c r="J5683" t="s">
        <v>22</v>
      </c>
    </row>
    <row r="5684" spans="1:10">
      <c r="A5684">
        <v>8392140081</v>
      </c>
      <c r="B5684" t="s">
        <v>35</v>
      </c>
      <c r="C5684">
        <v>81</v>
      </c>
      <c r="D5684">
        <v>839</v>
      </c>
      <c r="E5684">
        <v>214000</v>
      </c>
      <c r="F5684">
        <v>0</v>
      </c>
      <c r="G5684">
        <v>0</v>
      </c>
      <c r="H5684">
        <v>839</v>
      </c>
      <c r="I5684">
        <v>2</v>
      </c>
      <c r="J5684" t="s">
        <v>22</v>
      </c>
    </row>
    <row r="5685" spans="1:10">
      <c r="A5685">
        <v>8392140083</v>
      </c>
      <c r="B5685" t="s">
        <v>35</v>
      </c>
      <c r="C5685">
        <v>83</v>
      </c>
      <c r="D5685">
        <v>839</v>
      </c>
      <c r="E5685">
        <v>214000</v>
      </c>
      <c r="F5685">
        <v>0</v>
      </c>
      <c r="G5685">
        <v>0</v>
      </c>
      <c r="H5685">
        <v>839</v>
      </c>
      <c r="I5685">
        <v>2</v>
      </c>
      <c r="J5685" t="s">
        <v>22</v>
      </c>
    </row>
    <row r="5686" spans="1:10">
      <c r="A5686">
        <v>8392170000</v>
      </c>
      <c r="B5686" t="s">
        <v>119</v>
      </c>
      <c r="C5686">
        <v>10</v>
      </c>
      <c r="D5686">
        <v>839</v>
      </c>
      <c r="E5686">
        <v>217000</v>
      </c>
      <c r="F5686">
        <v>0</v>
      </c>
      <c r="G5686">
        <v>0</v>
      </c>
      <c r="H5686">
        <v>839</v>
      </c>
      <c r="I5686">
        <v>2</v>
      </c>
      <c r="J5686" t="s">
        <v>22</v>
      </c>
    </row>
    <row r="5687" spans="1:10">
      <c r="A5687">
        <v>8392190000</v>
      </c>
      <c r="B5687" t="s">
        <v>55</v>
      </c>
      <c r="C5687">
        <v>10</v>
      </c>
      <c r="D5687">
        <v>839</v>
      </c>
      <c r="E5687">
        <v>219000</v>
      </c>
      <c r="F5687">
        <v>0</v>
      </c>
      <c r="G5687">
        <v>0</v>
      </c>
      <c r="H5687">
        <v>839</v>
      </c>
      <c r="I5687">
        <v>2</v>
      </c>
      <c r="J5687" t="s">
        <v>22</v>
      </c>
    </row>
    <row r="5688" spans="1:10">
      <c r="A5688">
        <v>8392211000</v>
      </c>
      <c r="B5688" t="s">
        <v>164</v>
      </c>
      <c r="C5688">
        <v>10</v>
      </c>
      <c r="D5688">
        <v>839</v>
      </c>
      <c r="E5688">
        <v>221100</v>
      </c>
      <c r="F5688">
        <v>0</v>
      </c>
      <c r="G5688">
        <v>0</v>
      </c>
      <c r="H5688">
        <v>839</v>
      </c>
      <c r="I5688">
        <v>2</v>
      </c>
      <c r="J5688" t="s">
        <v>22</v>
      </c>
    </row>
    <row r="5689" spans="1:10">
      <c r="A5689">
        <v>8392211800</v>
      </c>
      <c r="B5689" t="s">
        <v>164</v>
      </c>
      <c r="C5689">
        <v>10</v>
      </c>
      <c r="D5689">
        <v>839</v>
      </c>
      <c r="E5689">
        <v>221100</v>
      </c>
      <c r="F5689">
        <v>0</v>
      </c>
      <c r="G5689">
        <v>0</v>
      </c>
      <c r="H5689">
        <v>800</v>
      </c>
      <c r="I5689">
        <v>2</v>
      </c>
      <c r="J5689" t="s">
        <v>22</v>
      </c>
    </row>
    <row r="5690" spans="1:10">
      <c r="A5690">
        <v>8392212000</v>
      </c>
      <c r="B5690" t="s">
        <v>56</v>
      </c>
      <c r="C5690">
        <v>10</v>
      </c>
      <c r="D5690">
        <v>839</v>
      </c>
      <c r="E5690">
        <v>221200</v>
      </c>
      <c r="F5690">
        <v>0</v>
      </c>
      <c r="G5690">
        <v>0</v>
      </c>
      <c r="H5690">
        <v>839</v>
      </c>
      <c r="I5690">
        <v>2</v>
      </c>
      <c r="J5690" t="s">
        <v>22</v>
      </c>
    </row>
    <row r="5691" spans="1:10">
      <c r="A5691">
        <v>8392212800</v>
      </c>
      <c r="B5691" t="s">
        <v>56</v>
      </c>
      <c r="C5691">
        <v>10</v>
      </c>
      <c r="D5691">
        <v>839</v>
      </c>
      <c r="E5691">
        <v>221200</v>
      </c>
      <c r="F5691">
        <v>0</v>
      </c>
      <c r="G5691">
        <v>0</v>
      </c>
      <c r="H5691">
        <v>800</v>
      </c>
      <c r="I5691">
        <v>2</v>
      </c>
      <c r="J5691" t="s">
        <v>22</v>
      </c>
    </row>
    <row r="5692" spans="1:10">
      <c r="A5692">
        <v>8392213000</v>
      </c>
      <c r="B5692" t="s">
        <v>36</v>
      </c>
      <c r="C5692">
        <v>10</v>
      </c>
      <c r="D5692">
        <v>839</v>
      </c>
      <c r="E5692">
        <v>221300</v>
      </c>
      <c r="F5692">
        <v>0</v>
      </c>
      <c r="G5692">
        <v>0</v>
      </c>
      <c r="H5692">
        <v>839</v>
      </c>
      <c r="I5692">
        <v>2</v>
      </c>
      <c r="J5692" t="s">
        <v>22</v>
      </c>
    </row>
    <row r="5693" spans="1:10">
      <c r="A5693">
        <v>8392213001</v>
      </c>
      <c r="B5693" t="s">
        <v>1810</v>
      </c>
      <c r="C5693">
        <v>10</v>
      </c>
      <c r="D5693">
        <v>839</v>
      </c>
      <c r="E5693">
        <v>221300</v>
      </c>
      <c r="F5693">
        <v>0</v>
      </c>
      <c r="G5693">
        <v>0</v>
      </c>
      <c r="H5693">
        <v>839</v>
      </c>
      <c r="I5693">
        <v>2</v>
      </c>
      <c r="J5693" t="s">
        <v>22</v>
      </c>
    </row>
    <row r="5694" spans="1:10">
      <c r="A5694">
        <v>8392213604</v>
      </c>
      <c r="B5694" t="s">
        <v>36</v>
      </c>
      <c r="C5694">
        <v>10</v>
      </c>
      <c r="D5694">
        <v>839</v>
      </c>
      <c r="E5694">
        <v>221300</v>
      </c>
      <c r="F5694">
        <v>604</v>
      </c>
      <c r="G5694">
        <v>0</v>
      </c>
      <c r="H5694">
        <v>839</v>
      </c>
      <c r="I5694">
        <v>4</v>
      </c>
      <c r="J5694" t="s">
        <v>22</v>
      </c>
    </row>
    <row r="5695" spans="1:10">
      <c r="A5695">
        <v>8392219000</v>
      </c>
      <c r="B5695" t="s">
        <v>84</v>
      </c>
      <c r="C5695">
        <v>10</v>
      </c>
      <c r="D5695">
        <v>839</v>
      </c>
      <c r="E5695">
        <v>221900</v>
      </c>
      <c r="F5695">
        <v>0</v>
      </c>
      <c r="G5695">
        <v>0</v>
      </c>
      <c r="H5695">
        <v>839</v>
      </c>
      <c r="I5695">
        <v>2</v>
      </c>
      <c r="J5695" t="s">
        <v>22</v>
      </c>
    </row>
    <row r="5696" spans="1:10">
      <c r="A5696">
        <v>8392219165</v>
      </c>
      <c r="B5696" t="s">
        <v>84</v>
      </c>
      <c r="C5696">
        <v>10</v>
      </c>
      <c r="D5696">
        <v>839</v>
      </c>
      <c r="E5696">
        <v>221900</v>
      </c>
      <c r="F5696">
        <v>165</v>
      </c>
      <c r="G5696">
        <v>0</v>
      </c>
      <c r="H5696">
        <v>816</v>
      </c>
      <c r="I5696">
        <v>2</v>
      </c>
      <c r="J5696" t="s">
        <v>22</v>
      </c>
    </row>
    <row r="5697" spans="1:10">
      <c r="A5697">
        <v>8392233119</v>
      </c>
      <c r="B5697" t="s">
        <v>412</v>
      </c>
      <c r="C5697">
        <v>27</v>
      </c>
      <c r="D5697">
        <v>839</v>
      </c>
      <c r="E5697">
        <v>223300</v>
      </c>
      <c r="F5697">
        <v>19</v>
      </c>
      <c r="G5697">
        <v>0</v>
      </c>
      <c r="H5697">
        <v>815</v>
      </c>
      <c r="I5697">
        <v>2</v>
      </c>
      <c r="J5697" t="s">
        <v>22</v>
      </c>
    </row>
    <row r="5698" spans="1:10">
      <c r="A5698">
        <v>8392239000</v>
      </c>
      <c r="B5698" t="s">
        <v>39</v>
      </c>
      <c r="C5698">
        <v>10</v>
      </c>
      <c r="D5698">
        <v>839</v>
      </c>
      <c r="E5698">
        <v>223900</v>
      </c>
      <c r="F5698">
        <v>0</v>
      </c>
      <c r="G5698">
        <v>0</v>
      </c>
      <c r="H5698">
        <v>839</v>
      </c>
      <c r="I5698">
        <v>2</v>
      </c>
      <c r="J5698" t="s">
        <v>22</v>
      </c>
    </row>
    <row r="5699" spans="1:10">
      <c r="A5699">
        <v>8392239800</v>
      </c>
      <c r="B5699" t="s">
        <v>39</v>
      </c>
      <c r="C5699">
        <v>10</v>
      </c>
      <c r="D5699">
        <v>839</v>
      </c>
      <c r="E5699">
        <v>223900</v>
      </c>
      <c r="F5699">
        <v>0</v>
      </c>
      <c r="G5699">
        <v>0</v>
      </c>
      <c r="H5699">
        <v>800</v>
      </c>
      <c r="I5699">
        <v>2</v>
      </c>
      <c r="J5699" t="s">
        <v>22</v>
      </c>
    </row>
    <row r="5700" spans="1:10">
      <c r="A5700">
        <v>8392290000</v>
      </c>
      <c r="B5700" t="s">
        <v>57</v>
      </c>
      <c r="C5700">
        <v>10</v>
      </c>
      <c r="D5700">
        <v>839</v>
      </c>
      <c r="E5700">
        <v>229000</v>
      </c>
      <c r="F5700">
        <v>0</v>
      </c>
      <c r="G5700">
        <v>0</v>
      </c>
      <c r="H5700">
        <v>839</v>
      </c>
      <c r="I5700">
        <v>4</v>
      </c>
      <c r="J5700" t="s">
        <v>22</v>
      </c>
    </row>
    <row r="5701" spans="1:10">
      <c r="A5701">
        <v>8392315000</v>
      </c>
      <c r="B5701" t="s">
        <v>204</v>
      </c>
      <c r="C5701">
        <v>10</v>
      </c>
      <c r="D5701">
        <v>839</v>
      </c>
      <c r="E5701">
        <v>231500</v>
      </c>
      <c r="F5701">
        <v>0</v>
      </c>
      <c r="G5701">
        <v>0</v>
      </c>
      <c r="H5701">
        <v>839</v>
      </c>
      <c r="I5701">
        <v>1</v>
      </c>
      <c r="J5701" t="s">
        <v>22</v>
      </c>
    </row>
    <row r="5702" spans="1:10">
      <c r="A5702">
        <v>8392316000</v>
      </c>
      <c r="B5702" t="s">
        <v>434</v>
      </c>
      <c r="C5702">
        <v>10</v>
      </c>
      <c r="D5702">
        <v>839</v>
      </c>
      <c r="E5702">
        <v>231600</v>
      </c>
      <c r="F5702">
        <v>0</v>
      </c>
      <c r="G5702">
        <v>0</v>
      </c>
      <c r="H5702">
        <v>839</v>
      </c>
      <c r="I5702">
        <v>2</v>
      </c>
      <c r="J5702" t="s">
        <v>22</v>
      </c>
    </row>
    <row r="5703" spans="1:10">
      <c r="A5703">
        <v>8392322000</v>
      </c>
      <c r="B5703" t="s">
        <v>197</v>
      </c>
      <c r="C5703">
        <v>10</v>
      </c>
      <c r="D5703">
        <v>839</v>
      </c>
      <c r="E5703">
        <v>232200</v>
      </c>
      <c r="F5703">
        <v>0</v>
      </c>
      <c r="G5703">
        <v>0</v>
      </c>
      <c r="H5703">
        <v>839</v>
      </c>
      <c r="I5703">
        <v>2</v>
      </c>
      <c r="J5703" t="s">
        <v>22</v>
      </c>
    </row>
    <row r="5704" spans="1:10">
      <c r="A5704">
        <v>8392329000</v>
      </c>
      <c r="B5704" t="s">
        <v>58</v>
      </c>
      <c r="C5704">
        <v>10</v>
      </c>
      <c r="D5704">
        <v>839</v>
      </c>
      <c r="E5704">
        <v>232900</v>
      </c>
      <c r="F5704">
        <v>0</v>
      </c>
      <c r="G5704">
        <v>0</v>
      </c>
      <c r="H5704">
        <v>839</v>
      </c>
      <c r="I5704">
        <v>2</v>
      </c>
      <c r="J5704" t="s">
        <v>22</v>
      </c>
    </row>
    <row r="5705" spans="1:10">
      <c r="A5705">
        <v>8392329800</v>
      </c>
      <c r="B5705" t="s">
        <v>58</v>
      </c>
      <c r="C5705">
        <v>10</v>
      </c>
      <c r="D5705">
        <v>839</v>
      </c>
      <c r="E5705">
        <v>232900</v>
      </c>
      <c r="F5705">
        <v>0</v>
      </c>
      <c r="G5705">
        <v>0</v>
      </c>
      <c r="H5705">
        <v>800</v>
      </c>
      <c r="I5705">
        <v>2</v>
      </c>
      <c r="J5705" t="s">
        <v>22</v>
      </c>
    </row>
    <row r="5706" spans="1:10">
      <c r="A5706">
        <v>8392531001</v>
      </c>
      <c r="B5706" t="s">
        <v>42</v>
      </c>
      <c r="C5706">
        <v>10</v>
      </c>
      <c r="D5706">
        <v>839</v>
      </c>
      <c r="E5706">
        <v>253100</v>
      </c>
      <c r="F5706">
        <v>0</v>
      </c>
      <c r="G5706">
        <v>0</v>
      </c>
      <c r="H5706">
        <v>823</v>
      </c>
      <c r="I5706">
        <v>2</v>
      </c>
      <c r="J5706" t="s">
        <v>22</v>
      </c>
    </row>
    <row r="5707" spans="1:10">
      <c r="A5707">
        <v>8392537000</v>
      </c>
      <c r="B5707" t="s">
        <v>293</v>
      </c>
      <c r="C5707">
        <v>10</v>
      </c>
      <c r="D5707">
        <v>839</v>
      </c>
      <c r="E5707">
        <v>253700</v>
      </c>
      <c r="F5707">
        <v>0</v>
      </c>
      <c r="G5707">
        <v>0</v>
      </c>
      <c r="H5707">
        <v>839</v>
      </c>
      <c r="I5707">
        <v>2</v>
      </c>
      <c r="J5707" t="s">
        <v>22</v>
      </c>
    </row>
    <row r="5708" spans="1:10">
      <c r="A5708">
        <v>8392543751</v>
      </c>
      <c r="B5708" t="s">
        <v>44</v>
      </c>
      <c r="C5708">
        <v>10</v>
      </c>
      <c r="D5708">
        <v>839</v>
      </c>
      <c r="E5708">
        <v>254300</v>
      </c>
      <c r="F5708">
        <v>751</v>
      </c>
      <c r="G5708">
        <v>0</v>
      </c>
      <c r="H5708">
        <v>839</v>
      </c>
      <c r="I5708">
        <v>2</v>
      </c>
      <c r="J5708" t="s">
        <v>22</v>
      </c>
    </row>
    <row r="5709" spans="1:10">
      <c r="A5709">
        <v>8392544000</v>
      </c>
      <c r="B5709" t="s">
        <v>60</v>
      </c>
      <c r="C5709">
        <v>10</v>
      </c>
      <c r="D5709">
        <v>839</v>
      </c>
      <c r="E5709">
        <v>254410</v>
      </c>
      <c r="F5709">
        <v>0</v>
      </c>
      <c r="G5709">
        <v>0</v>
      </c>
      <c r="H5709">
        <v>839</v>
      </c>
      <c r="I5709">
        <v>2</v>
      </c>
      <c r="J5709" t="s">
        <v>22</v>
      </c>
    </row>
    <row r="5710" spans="1:10">
      <c r="A5710">
        <v>8392546000</v>
      </c>
      <c r="B5710" t="s">
        <v>60</v>
      </c>
      <c r="C5710">
        <v>10</v>
      </c>
      <c r="D5710">
        <v>839</v>
      </c>
      <c r="E5710">
        <v>254490</v>
      </c>
      <c r="F5710">
        <v>0</v>
      </c>
      <c r="G5710">
        <v>0</v>
      </c>
      <c r="H5710">
        <v>839</v>
      </c>
      <c r="I5710">
        <v>2</v>
      </c>
      <c r="J5710" t="s">
        <v>22</v>
      </c>
    </row>
    <row r="5711" spans="1:10">
      <c r="A5711">
        <v>8392553000</v>
      </c>
      <c r="B5711" t="s">
        <v>435</v>
      </c>
      <c r="C5711">
        <v>10</v>
      </c>
      <c r="D5711">
        <v>839</v>
      </c>
      <c r="E5711">
        <v>255300</v>
      </c>
      <c r="F5711">
        <v>0</v>
      </c>
      <c r="G5711">
        <v>0</v>
      </c>
      <c r="H5711">
        <v>839</v>
      </c>
      <c r="I5711">
        <v>2</v>
      </c>
      <c r="J5711" t="s">
        <v>22</v>
      </c>
    </row>
    <row r="5712" spans="1:10">
      <c r="A5712">
        <v>8392565000</v>
      </c>
      <c r="B5712" t="s">
        <v>397</v>
      </c>
      <c r="C5712">
        <v>10</v>
      </c>
      <c r="D5712">
        <v>839</v>
      </c>
      <c r="E5712">
        <v>256750</v>
      </c>
      <c r="F5712">
        <v>0</v>
      </c>
      <c r="G5712">
        <v>0</v>
      </c>
      <c r="H5712">
        <v>839</v>
      </c>
      <c r="I5712">
        <v>2</v>
      </c>
      <c r="J5712" t="s">
        <v>22</v>
      </c>
    </row>
    <row r="5713" spans="1:10">
      <c r="A5713">
        <v>8392567000</v>
      </c>
      <c r="B5713" t="s">
        <v>45</v>
      </c>
      <c r="C5713">
        <v>10</v>
      </c>
      <c r="D5713">
        <v>839</v>
      </c>
      <c r="E5713">
        <v>256770</v>
      </c>
      <c r="F5713">
        <v>0</v>
      </c>
      <c r="G5713">
        <v>0</v>
      </c>
      <c r="H5713">
        <v>839</v>
      </c>
      <c r="I5713">
        <v>2</v>
      </c>
      <c r="J5713" t="s">
        <v>22</v>
      </c>
    </row>
    <row r="5714" spans="1:10">
      <c r="A5714">
        <v>8392642000</v>
      </c>
      <c r="B5714" t="s">
        <v>295</v>
      </c>
      <c r="C5714">
        <v>10</v>
      </c>
      <c r="D5714">
        <v>839</v>
      </c>
      <c r="E5714">
        <v>264200</v>
      </c>
      <c r="F5714">
        <v>0</v>
      </c>
      <c r="G5714">
        <v>0</v>
      </c>
      <c r="H5714">
        <v>839</v>
      </c>
      <c r="I5714">
        <v>2</v>
      </c>
      <c r="J5714" t="s">
        <v>22</v>
      </c>
    </row>
    <row r="5715" spans="1:10">
      <c r="A5715">
        <v>8392649000</v>
      </c>
      <c r="B5715" t="s">
        <v>57</v>
      </c>
      <c r="C5715">
        <v>10</v>
      </c>
      <c r="D5715">
        <v>839</v>
      </c>
      <c r="E5715">
        <v>264900</v>
      </c>
      <c r="F5715">
        <v>0</v>
      </c>
      <c r="G5715">
        <v>0</v>
      </c>
      <c r="H5715">
        <v>839</v>
      </c>
      <c r="I5715">
        <v>3</v>
      </c>
      <c r="J5715" t="s">
        <v>22</v>
      </c>
    </row>
    <row r="5716" spans="1:10">
      <c r="A5716">
        <v>8392910800</v>
      </c>
      <c r="B5716" t="s">
        <v>48</v>
      </c>
      <c r="C5716">
        <v>10</v>
      </c>
      <c r="D5716">
        <v>839</v>
      </c>
      <c r="E5716">
        <v>291000</v>
      </c>
      <c r="F5716">
        <v>0</v>
      </c>
      <c r="G5716">
        <v>0</v>
      </c>
      <c r="H5716">
        <v>800</v>
      </c>
      <c r="I5716">
        <v>2</v>
      </c>
      <c r="J5716" t="s">
        <v>22</v>
      </c>
    </row>
    <row r="5717" spans="1:10">
      <c r="A5717">
        <v>8394310165</v>
      </c>
      <c r="B5717" t="s">
        <v>1501</v>
      </c>
      <c r="C5717">
        <v>10</v>
      </c>
      <c r="D5717">
        <v>839</v>
      </c>
      <c r="E5717">
        <v>431000</v>
      </c>
      <c r="F5717">
        <v>165</v>
      </c>
      <c r="G5717">
        <v>0</v>
      </c>
      <c r="H5717">
        <v>816</v>
      </c>
      <c r="I5717">
        <v>2</v>
      </c>
      <c r="J5717" t="s">
        <v>22</v>
      </c>
    </row>
    <row r="5718" spans="1:10">
      <c r="A5718">
        <v>8401100750</v>
      </c>
      <c r="B5718" t="s">
        <v>24</v>
      </c>
      <c r="C5718">
        <v>10</v>
      </c>
      <c r="D5718">
        <v>840</v>
      </c>
      <c r="E5718">
        <v>110000</v>
      </c>
      <c r="F5718">
        <v>750</v>
      </c>
      <c r="G5718">
        <v>0</v>
      </c>
      <c r="H5718">
        <v>840</v>
      </c>
      <c r="I5718">
        <v>2</v>
      </c>
      <c r="J5718" t="s">
        <v>22</v>
      </c>
    </row>
    <row r="5719" spans="1:10">
      <c r="A5719">
        <v>8401100751</v>
      </c>
      <c r="B5719" t="s">
        <v>24</v>
      </c>
      <c r="C5719">
        <v>10</v>
      </c>
      <c r="D5719">
        <v>840</v>
      </c>
      <c r="E5719">
        <v>110000</v>
      </c>
      <c r="F5719">
        <v>751</v>
      </c>
      <c r="G5719">
        <v>0</v>
      </c>
      <c r="H5719">
        <v>840</v>
      </c>
      <c r="I5719">
        <v>2</v>
      </c>
      <c r="J5719" t="s">
        <v>22</v>
      </c>
    </row>
    <row r="5720" spans="1:10">
      <c r="A5720">
        <v>8401710000</v>
      </c>
      <c r="B5720" t="s">
        <v>373</v>
      </c>
      <c r="C5720">
        <v>10</v>
      </c>
      <c r="D5720">
        <v>840</v>
      </c>
      <c r="E5720">
        <v>171000</v>
      </c>
      <c r="F5720">
        <v>0</v>
      </c>
      <c r="G5720">
        <v>0</v>
      </c>
      <c r="H5720">
        <v>840</v>
      </c>
      <c r="I5720">
        <v>2</v>
      </c>
      <c r="J5720" t="s">
        <v>22</v>
      </c>
    </row>
    <row r="5721" spans="1:10">
      <c r="A5721">
        <v>8401710750</v>
      </c>
      <c r="B5721" t="s">
        <v>116</v>
      </c>
      <c r="C5721">
        <v>10</v>
      </c>
      <c r="D5721">
        <v>840</v>
      </c>
      <c r="E5721">
        <v>171000</v>
      </c>
      <c r="F5721">
        <v>750</v>
      </c>
      <c r="G5721">
        <v>0</v>
      </c>
      <c r="H5721">
        <v>840</v>
      </c>
      <c r="I5721">
        <v>2</v>
      </c>
      <c r="J5721" t="s">
        <v>22</v>
      </c>
    </row>
    <row r="5722" spans="1:10">
      <c r="A5722">
        <v>8402190750</v>
      </c>
      <c r="B5722" t="s">
        <v>55</v>
      </c>
      <c r="C5722">
        <v>10</v>
      </c>
      <c r="D5722">
        <v>840</v>
      </c>
      <c r="E5722">
        <v>219000</v>
      </c>
      <c r="F5722">
        <v>750</v>
      </c>
      <c r="G5722">
        <v>0</v>
      </c>
      <c r="H5722">
        <v>840</v>
      </c>
      <c r="I5722">
        <v>2</v>
      </c>
      <c r="J5722" t="s">
        <v>22</v>
      </c>
    </row>
    <row r="5723" spans="1:10">
      <c r="A5723">
        <v>8402211000</v>
      </c>
      <c r="B5723" t="s">
        <v>164</v>
      </c>
      <c r="C5723">
        <v>10</v>
      </c>
      <c r="D5723">
        <v>840</v>
      </c>
      <c r="E5723">
        <v>221100</v>
      </c>
      <c r="F5723">
        <v>0</v>
      </c>
      <c r="G5723">
        <v>0</v>
      </c>
      <c r="H5723">
        <v>840</v>
      </c>
      <c r="I5723">
        <v>2</v>
      </c>
      <c r="J5723" t="s">
        <v>22</v>
      </c>
    </row>
    <row r="5724" spans="1:10">
      <c r="A5724">
        <v>8402211800</v>
      </c>
      <c r="B5724" t="s">
        <v>164</v>
      </c>
      <c r="C5724">
        <v>10</v>
      </c>
      <c r="D5724">
        <v>840</v>
      </c>
      <c r="E5724">
        <v>221100</v>
      </c>
      <c r="F5724">
        <v>0</v>
      </c>
      <c r="G5724">
        <v>0</v>
      </c>
      <c r="H5724">
        <v>800</v>
      </c>
      <c r="I5724">
        <v>2</v>
      </c>
      <c r="J5724" t="s">
        <v>22</v>
      </c>
    </row>
    <row r="5725" spans="1:10">
      <c r="A5725">
        <v>8402213000</v>
      </c>
      <c r="B5725" t="s">
        <v>36</v>
      </c>
      <c r="C5725">
        <v>10</v>
      </c>
      <c r="D5725">
        <v>840</v>
      </c>
      <c r="E5725">
        <v>221300</v>
      </c>
      <c r="F5725">
        <v>0</v>
      </c>
      <c r="G5725">
        <v>0</v>
      </c>
      <c r="H5725">
        <v>840</v>
      </c>
      <c r="I5725">
        <v>2</v>
      </c>
      <c r="J5725" t="s">
        <v>22</v>
      </c>
    </row>
    <row r="5726" spans="1:10">
      <c r="A5726">
        <v>8402219000</v>
      </c>
      <c r="B5726" t="s">
        <v>84</v>
      </c>
      <c r="C5726">
        <v>10</v>
      </c>
      <c r="D5726">
        <v>840</v>
      </c>
      <c r="E5726">
        <v>221900</v>
      </c>
      <c r="F5726">
        <v>0</v>
      </c>
      <c r="G5726">
        <v>0</v>
      </c>
      <c r="H5726">
        <v>840</v>
      </c>
      <c r="I5726">
        <v>2</v>
      </c>
      <c r="J5726" t="s">
        <v>22</v>
      </c>
    </row>
    <row r="5727" spans="1:10">
      <c r="A5727">
        <v>8402219800</v>
      </c>
      <c r="B5727" t="s">
        <v>84</v>
      </c>
      <c r="C5727">
        <v>10</v>
      </c>
      <c r="D5727">
        <v>840</v>
      </c>
      <c r="E5727">
        <v>221900</v>
      </c>
      <c r="F5727">
        <v>0</v>
      </c>
      <c r="G5727">
        <v>0</v>
      </c>
      <c r="H5727">
        <v>800</v>
      </c>
      <c r="I5727">
        <v>2</v>
      </c>
      <c r="J5727" t="s">
        <v>22</v>
      </c>
    </row>
    <row r="5728" spans="1:10">
      <c r="A5728">
        <v>8402222750</v>
      </c>
      <c r="B5728" t="s">
        <v>116</v>
      </c>
      <c r="C5728">
        <v>10</v>
      </c>
      <c r="D5728">
        <v>840</v>
      </c>
      <c r="E5728">
        <v>222200</v>
      </c>
      <c r="F5728">
        <v>750</v>
      </c>
      <c r="G5728">
        <v>0</v>
      </c>
      <c r="H5728">
        <v>840</v>
      </c>
      <c r="I5728">
        <v>2</v>
      </c>
      <c r="J5728" t="s">
        <v>22</v>
      </c>
    </row>
    <row r="5729" spans="1:10">
      <c r="A5729">
        <v>8402233111</v>
      </c>
      <c r="B5729" t="s">
        <v>412</v>
      </c>
      <c r="C5729">
        <v>27</v>
      </c>
      <c r="D5729">
        <v>840</v>
      </c>
      <c r="E5729">
        <v>223300</v>
      </c>
      <c r="F5729">
        <v>11</v>
      </c>
      <c r="G5729">
        <v>0</v>
      </c>
      <c r="H5729">
        <v>815</v>
      </c>
      <c r="I5729">
        <v>2</v>
      </c>
      <c r="J5729" t="s">
        <v>22</v>
      </c>
    </row>
    <row r="5730" spans="1:10">
      <c r="A5730">
        <v>8402233119</v>
      </c>
      <c r="B5730" t="s">
        <v>412</v>
      </c>
      <c r="C5730">
        <v>27</v>
      </c>
      <c r="D5730">
        <v>840</v>
      </c>
      <c r="E5730">
        <v>223300</v>
      </c>
      <c r="F5730">
        <v>19</v>
      </c>
      <c r="G5730">
        <v>0</v>
      </c>
      <c r="H5730">
        <v>815</v>
      </c>
      <c r="I5730">
        <v>2</v>
      </c>
      <c r="J5730" t="s">
        <v>22</v>
      </c>
    </row>
    <row r="5731" spans="1:10">
      <c r="A5731">
        <v>8402324000</v>
      </c>
      <c r="B5731" t="s">
        <v>274</v>
      </c>
      <c r="C5731">
        <v>10</v>
      </c>
      <c r="D5731">
        <v>840</v>
      </c>
      <c r="E5731">
        <v>232400</v>
      </c>
      <c r="F5731">
        <v>0</v>
      </c>
      <c r="G5731">
        <v>0</v>
      </c>
      <c r="H5731">
        <v>840</v>
      </c>
      <c r="I5731">
        <v>1</v>
      </c>
      <c r="J5731" t="s">
        <v>22</v>
      </c>
    </row>
    <row r="5732" spans="1:10">
      <c r="A5732">
        <v>8402329000</v>
      </c>
      <c r="B5732" t="s">
        <v>58</v>
      </c>
      <c r="C5732">
        <v>10</v>
      </c>
      <c r="D5732">
        <v>840</v>
      </c>
      <c r="E5732">
        <v>232900</v>
      </c>
      <c r="F5732">
        <v>0</v>
      </c>
      <c r="G5732">
        <v>0</v>
      </c>
      <c r="H5732">
        <v>840</v>
      </c>
      <c r="I5732">
        <v>2</v>
      </c>
      <c r="J5732" t="s">
        <v>22</v>
      </c>
    </row>
    <row r="5733" spans="1:10">
      <c r="A5733">
        <v>8402329800</v>
      </c>
      <c r="B5733" t="s">
        <v>58</v>
      </c>
      <c r="C5733">
        <v>10</v>
      </c>
      <c r="D5733">
        <v>840</v>
      </c>
      <c r="E5733">
        <v>232900</v>
      </c>
      <c r="F5733">
        <v>0</v>
      </c>
      <c r="G5733">
        <v>0</v>
      </c>
      <c r="H5733">
        <v>800</v>
      </c>
      <c r="I5733">
        <v>2</v>
      </c>
      <c r="J5733" t="s">
        <v>22</v>
      </c>
    </row>
    <row r="5734" spans="1:10">
      <c r="A5734">
        <v>8402410000</v>
      </c>
      <c r="B5734" t="s">
        <v>124</v>
      </c>
      <c r="C5734">
        <v>10</v>
      </c>
      <c r="D5734">
        <v>840</v>
      </c>
      <c r="E5734">
        <v>241000</v>
      </c>
      <c r="F5734">
        <v>0</v>
      </c>
      <c r="G5734">
        <v>0</v>
      </c>
      <c r="H5734">
        <v>840</v>
      </c>
      <c r="I5734">
        <v>2</v>
      </c>
      <c r="J5734" t="s">
        <v>22</v>
      </c>
    </row>
    <row r="5735" spans="1:10">
      <c r="A5735">
        <v>8402490000</v>
      </c>
      <c r="B5735" t="s">
        <v>436</v>
      </c>
      <c r="C5735">
        <v>60</v>
      </c>
      <c r="D5735">
        <v>840</v>
      </c>
      <c r="E5735">
        <v>249000</v>
      </c>
      <c r="F5735">
        <v>0</v>
      </c>
      <c r="G5735">
        <v>0</v>
      </c>
      <c r="H5735">
        <v>840</v>
      </c>
      <c r="I5735">
        <v>2</v>
      </c>
      <c r="J5735" t="s">
        <v>22</v>
      </c>
    </row>
    <row r="5736" spans="1:10">
      <c r="A5736">
        <v>8402490002</v>
      </c>
      <c r="B5736" t="s">
        <v>437</v>
      </c>
      <c r="C5736">
        <v>60</v>
      </c>
      <c r="D5736">
        <v>840</v>
      </c>
      <c r="E5736">
        <v>249000</v>
      </c>
      <c r="F5736">
        <v>0</v>
      </c>
      <c r="G5736">
        <v>2</v>
      </c>
      <c r="H5736">
        <v>840</v>
      </c>
      <c r="I5736">
        <v>2</v>
      </c>
      <c r="J5736" t="s">
        <v>22</v>
      </c>
    </row>
    <row r="5737" spans="1:10">
      <c r="A5737">
        <v>8402490003</v>
      </c>
      <c r="B5737" t="s">
        <v>438</v>
      </c>
      <c r="C5737">
        <v>60</v>
      </c>
      <c r="D5737">
        <v>840</v>
      </c>
      <c r="E5737">
        <v>249000</v>
      </c>
      <c r="F5737">
        <v>0</v>
      </c>
      <c r="G5737">
        <v>3</v>
      </c>
      <c r="H5737">
        <v>840</v>
      </c>
      <c r="I5737">
        <v>2</v>
      </c>
      <c r="J5737" t="s">
        <v>22</v>
      </c>
    </row>
    <row r="5738" spans="1:10">
      <c r="A5738">
        <v>8402490004</v>
      </c>
      <c r="B5738" t="s">
        <v>439</v>
      </c>
      <c r="C5738">
        <v>60</v>
      </c>
      <c r="D5738">
        <v>840</v>
      </c>
      <c r="E5738">
        <v>249000</v>
      </c>
      <c r="F5738">
        <v>0</v>
      </c>
      <c r="G5738">
        <v>4</v>
      </c>
      <c r="H5738">
        <v>840</v>
      </c>
      <c r="I5738">
        <v>2</v>
      </c>
      <c r="J5738" t="s">
        <v>22</v>
      </c>
    </row>
    <row r="5739" spans="1:10">
      <c r="A5739">
        <v>8402490005</v>
      </c>
      <c r="B5739" t="s">
        <v>440</v>
      </c>
      <c r="C5739">
        <v>60</v>
      </c>
      <c r="D5739">
        <v>840</v>
      </c>
      <c r="E5739">
        <v>249000</v>
      </c>
      <c r="F5739">
        <v>0</v>
      </c>
      <c r="G5739">
        <v>0</v>
      </c>
      <c r="H5739">
        <v>840</v>
      </c>
      <c r="I5739">
        <v>2</v>
      </c>
      <c r="J5739" t="s">
        <v>22</v>
      </c>
    </row>
    <row r="5740" spans="1:10">
      <c r="A5740">
        <v>8402490007</v>
      </c>
      <c r="B5740" t="s">
        <v>441</v>
      </c>
      <c r="C5740">
        <v>60</v>
      </c>
      <c r="D5740">
        <v>840</v>
      </c>
      <c r="E5740">
        <v>249000</v>
      </c>
      <c r="F5740">
        <v>0</v>
      </c>
      <c r="G5740">
        <v>0</v>
      </c>
      <c r="H5740">
        <v>840</v>
      </c>
      <c r="I5740">
        <v>2</v>
      </c>
      <c r="J5740" t="s">
        <v>22</v>
      </c>
    </row>
    <row r="5741" spans="1:10">
      <c r="A5741">
        <v>8402490008</v>
      </c>
      <c r="B5741" t="s">
        <v>442</v>
      </c>
      <c r="C5741">
        <v>60</v>
      </c>
      <c r="D5741">
        <v>840</v>
      </c>
      <c r="E5741">
        <v>249000</v>
      </c>
      <c r="F5741">
        <v>0</v>
      </c>
      <c r="G5741">
        <v>0</v>
      </c>
      <c r="H5741">
        <v>840</v>
      </c>
      <c r="I5741">
        <v>2</v>
      </c>
      <c r="J5741" t="s">
        <v>22</v>
      </c>
    </row>
    <row r="5742" spans="1:10">
      <c r="A5742">
        <v>8402531001</v>
      </c>
      <c r="B5742" t="s">
        <v>42</v>
      </c>
      <c r="C5742">
        <v>10</v>
      </c>
      <c r="D5742">
        <v>840</v>
      </c>
      <c r="E5742">
        <v>253100</v>
      </c>
      <c r="F5742">
        <v>0</v>
      </c>
      <c r="G5742">
        <v>0</v>
      </c>
      <c r="H5742">
        <v>823</v>
      </c>
      <c r="I5742">
        <v>2</v>
      </c>
      <c r="J5742" t="s">
        <v>22</v>
      </c>
    </row>
    <row r="5743" spans="1:10">
      <c r="A5743">
        <v>8402546000</v>
      </c>
      <c r="B5743" t="s">
        <v>60</v>
      </c>
      <c r="C5743">
        <v>10</v>
      </c>
      <c r="D5743">
        <v>840</v>
      </c>
      <c r="E5743">
        <v>254490</v>
      </c>
      <c r="F5743">
        <v>0</v>
      </c>
      <c r="G5743">
        <v>0</v>
      </c>
      <c r="H5743">
        <v>840</v>
      </c>
      <c r="I5743">
        <v>2</v>
      </c>
      <c r="J5743" t="s">
        <v>22</v>
      </c>
    </row>
    <row r="5744" spans="1:10">
      <c r="A5744">
        <v>8402564000</v>
      </c>
      <c r="B5744" t="s">
        <v>183</v>
      </c>
      <c r="C5744">
        <v>10</v>
      </c>
      <c r="D5744">
        <v>840</v>
      </c>
      <c r="E5744">
        <v>256740</v>
      </c>
      <c r="F5744">
        <v>0</v>
      </c>
      <c r="G5744">
        <v>0</v>
      </c>
      <c r="H5744">
        <v>840</v>
      </c>
      <c r="I5744">
        <v>2</v>
      </c>
      <c r="J5744" t="s">
        <v>22</v>
      </c>
    </row>
    <row r="5745" spans="1:10">
      <c r="A5745">
        <v>8402567000</v>
      </c>
      <c r="B5745" t="s">
        <v>183</v>
      </c>
      <c r="C5745">
        <v>10</v>
      </c>
      <c r="D5745">
        <v>840</v>
      </c>
      <c r="E5745">
        <v>256740</v>
      </c>
      <c r="F5745">
        <v>0</v>
      </c>
      <c r="G5745">
        <v>0</v>
      </c>
      <c r="H5745">
        <v>840</v>
      </c>
      <c r="I5745">
        <v>2</v>
      </c>
      <c r="J5745" t="s">
        <v>22</v>
      </c>
    </row>
    <row r="5746" spans="1:10">
      <c r="A5746">
        <v>8402642000</v>
      </c>
      <c r="B5746" t="s">
        <v>295</v>
      </c>
      <c r="C5746">
        <v>10</v>
      </c>
      <c r="D5746">
        <v>840</v>
      </c>
      <c r="E5746">
        <v>264200</v>
      </c>
      <c r="F5746">
        <v>0</v>
      </c>
      <c r="G5746">
        <v>0</v>
      </c>
      <c r="H5746">
        <v>840</v>
      </c>
      <c r="I5746">
        <v>2</v>
      </c>
      <c r="J5746" t="s">
        <v>22</v>
      </c>
    </row>
    <row r="5747" spans="1:10">
      <c r="A5747">
        <v>8402910800</v>
      </c>
      <c r="B5747" t="s">
        <v>48</v>
      </c>
      <c r="C5747">
        <v>10</v>
      </c>
      <c r="D5747">
        <v>840</v>
      </c>
      <c r="E5747">
        <v>291000</v>
      </c>
      <c r="F5747">
        <v>0</v>
      </c>
      <c r="G5747">
        <v>0</v>
      </c>
      <c r="H5747">
        <v>800</v>
      </c>
      <c r="I5747">
        <v>2</v>
      </c>
      <c r="J5747" t="s">
        <v>22</v>
      </c>
    </row>
    <row r="5748" spans="1:10">
      <c r="A5748">
        <v>8411100381</v>
      </c>
      <c r="B5748" t="s">
        <v>125</v>
      </c>
      <c r="C5748">
        <v>10</v>
      </c>
      <c r="D5748">
        <v>841</v>
      </c>
      <c r="E5748">
        <v>110000</v>
      </c>
      <c r="F5748">
        <v>381</v>
      </c>
      <c r="G5748">
        <v>0</v>
      </c>
      <c r="H5748">
        <v>841</v>
      </c>
      <c r="I5748">
        <v>2</v>
      </c>
      <c r="J5748" t="s">
        <v>22</v>
      </c>
    </row>
    <row r="5749" spans="1:10">
      <c r="A5749">
        <v>8411100714</v>
      </c>
      <c r="B5749" t="s">
        <v>660</v>
      </c>
      <c r="C5749">
        <v>10</v>
      </c>
      <c r="D5749">
        <v>841</v>
      </c>
      <c r="E5749">
        <v>110000</v>
      </c>
      <c r="F5749">
        <v>714</v>
      </c>
      <c r="G5749">
        <v>1</v>
      </c>
      <c r="H5749">
        <v>841</v>
      </c>
      <c r="I5749">
        <v>2</v>
      </c>
      <c r="J5749" t="s">
        <v>22</v>
      </c>
    </row>
    <row r="5750" spans="1:10">
      <c r="A5750">
        <v>8411200381</v>
      </c>
      <c r="B5750" t="s">
        <v>63</v>
      </c>
      <c r="C5750">
        <v>10</v>
      </c>
      <c r="D5750">
        <v>841</v>
      </c>
      <c r="E5750">
        <v>120000</v>
      </c>
      <c r="F5750">
        <v>381</v>
      </c>
      <c r="G5750">
        <v>0</v>
      </c>
      <c r="H5750">
        <v>841</v>
      </c>
      <c r="I5750">
        <v>2</v>
      </c>
      <c r="J5750" t="s">
        <v>22</v>
      </c>
    </row>
    <row r="5751" spans="1:10">
      <c r="A5751">
        <v>8411220381</v>
      </c>
      <c r="B5751" t="s">
        <v>1514</v>
      </c>
      <c r="C5751">
        <v>10</v>
      </c>
      <c r="D5751">
        <v>841</v>
      </c>
      <c r="E5751">
        <v>122000</v>
      </c>
      <c r="F5751">
        <v>381</v>
      </c>
      <c r="G5751">
        <v>0</v>
      </c>
      <c r="H5751">
        <v>841</v>
      </c>
      <c r="I5751">
        <v>2</v>
      </c>
      <c r="J5751" t="s">
        <v>22</v>
      </c>
    </row>
    <row r="5752" spans="1:10">
      <c r="A5752">
        <v>8411710800</v>
      </c>
      <c r="B5752" t="s">
        <v>817</v>
      </c>
      <c r="C5752">
        <v>10</v>
      </c>
      <c r="D5752">
        <v>841</v>
      </c>
      <c r="E5752">
        <v>171000</v>
      </c>
      <c r="F5752">
        <v>0</v>
      </c>
      <c r="G5752">
        <v>0</v>
      </c>
      <c r="H5752">
        <v>800</v>
      </c>
      <c r="I5752">
        <v>3</v>
      </c>
      <c r="J5752" t="s">
        <v>22</v>
      </c>
    </row>
    <row r="5753" spans="1:10">
      <c r="A5753">
        <v>8412170800</v>
      </c>
      <c r="B5753" t="s">
        <v>119</v>
      </c>
      <c r="C5753">
        <v>10</v>
      </c>
      <c r="D5753">
        <v>841</v>
      </c>
      <c r="E5753">
        <v>217000</v>
      </c>
      <c r="F5753">
        <v>0</v>
      </c>
      <c r="G5753">
        <v>0</v>
      </c>
      <c r="H5753">
        <v>800</v>
      </c>
      <c r="I5753">
        <v>2</v>
      </c>
      <c r="J5753" t="s">
        <v>22</v>
      </c>
    </row>
    <row r="5754" spans="1:10">
      <c r="A5754">
        <v>8412190381</v>
      </c>
      <c r="B5754" t="s">
        <v>1398</v>
      </c>
      <c r="C5754">
        <v>10</v>
      </c>
      <c r="D5754">
        <v>841</v>
      </c>
      <c r="E5754">
        <v>219000</v>
      </c>
      <c r="F5754">
        <v>381</v>
      </c>
      <c r="G5754">
        <v>0</v>
      </c>
      <c r="H5754">
        <v>841</v>
      </c>
      <c r="I5754">
        <v>2</v>
      </c>
      <c r="J5754" t="s">
        <v>22</v>
      </c>
    </row>
    <row r="5755" spans="1:10">
      <c r="A5755">
        <v>8412211000</v>
      </c>
      <c r="B5755" t="s">
        <v>164</v>
      </c>
      <c r="C5755">
        <v>10</v>
      </c>
      <c r="D5755">
        <v>841</v>
      </c>
      <c r="E5755">
        <v>221100</v>
      </c>
      <c r="F5755">
        <v>0</v>
      </c>
      <c r="G5755">
        <v>0</v>
      </c>
      <c r="H5755">
        <v>841</v>
      </c>
      <c r="I5755">
        <v>2</v>
      </c>
      <c r="J5755" t="s">
        <v>22</v>
      </c>
    </row>
    <row r="5756" spans="1:10">
      <c r="A5756">
        <v>8412211381</v>
      </c>
      <c r="B5756" t="s">
        <v>1461</v>
      </c>
      <c r="C5756">
        <v>10</v>
      </c>
      <c r="D5756">
        <v>841</v>
      </c>
      <c r="E5756">
        <v>221100</v>
      </c>
      <c r="F5756">
        <v>381</v>
      </c>
      <c r="G5756">
        <v>0</v>
      </c>
      <c r="H5756">
        <v>841</v>
      </c>
      <c r="I5756">
        <v>2</v>
      </c>
      <c r="J5756" t="s">
        <v>22</v>
      </c>
    </row>
    <row r="5757" spans="1:10">
      <c r="A5757">
        <v>8412211800</v>
      </c>
      <c r="B5757" t="s">
        <v>164</v>
      </c>
      <c r="C5757">
        <v>10</v>
      </c>
      <c r="D5757">
        <v>841</v>
      </c>
      <c r="E5757">
        <v>221100</v>
      </c>
      <c r="F5757">
        <v>0</v>
      </c>
      <c r="G5757">
        <v>0</v>
      </c>
      <c r="H5757">
        <v>800</v>
      </c>
      <c r="I5757">
        <v>2</v>
      </c>
      <c r="J5757" t="s">
        <v>22</v>
      </c>
    </row>
    <row r="5758" spans="1:10">
      <c r="A5758">
        <v>8412212381</v>
      </c>
      <c r="B5758" t="s">
        <v>36</v>
      </c>
      <c r="C5758">
        <v>10</v>
      </c>
      <c r="D5758">
        <v>841</v>
      </c>
      <c r="E5758">
        <v>221200</v>
      </c>
      <c r="F5758">
        <v>381</v>
      </c>
      <c r="G5758">
        <v>0</v>
      </c>
      <c r="H5758">
        <v>841</v>
      </c>
      <c r="I5758">
        <v>2</v>
      </c>
      <c r="J5758" t="s">
        <v>22</v>
      </c>
    </row>
    <row r="5759" spans="1:10">
      <c r="A5759">
        <v>8412213000</v>
      </c>
      <c r="B5759" t="s">
        <v>36</v>
      </c>
      <c r="C5759">
        <v>10</v>
      </c>
      <c r="D5759">
        <v>841</v>
      </c>
      <c r="E5759">
        <v>221300</v>
      </c>
      <c r="F5759">
        <v>0</v>
      </c>
      <c r="G5759">
        <v>0</v>
      </c>
      <c r="H5759">
        <v>841</v>
      </c>
      <c r="I5759">
        <v>2</v>
      </c>
      <c r="J5759" t="s">
        <v>22</v>
      </c>
    </row>
    <row r="5760" spans="1:10">
      <c r="A5760">
        <v>8412213381</v>
      </c>
      <c r="B5760" t="s">
        <v>36</v>
      </c>
      <c r="C5760">
        <v>10</v>
      </c>
      <c r="D5760">
        <v>841</v>
      </c>
      <c r="E5760">
        <v>221300</v>
      </c>
      <c r="F5760">
        <v>381</v>
      </c>
      <c r="G5760">
        <v>0</v>
      </c>
      <c r="H5760">
        <v>841</v>
      </c>
      <c r="I5760">
        <v>2</v>
      </c>
      <c r="J5760" t="s">
        <v>22</v>
      </c>
    </row>
    <row r="5761" spans="1:10">
      <c r="A5761">
        <v>8412214381</v>
      </c>
      <c r="B5761" t="s">
        <v>272</v>
      </c>
      <c r="C5761">
        <v>10</v>
      </c>
      <c r="D5761">
        <v>841</v>
      </c>
      <c r="E5761">
        <v>221400</v>
      </c>
      <c r="F5761">
        <v>381</v>
      </c>
      <c r="G5761">
        <v>0</v>
      </c>
      <c r="H5761">
        <v>841</v>
      </c>
      <c r="I5761">
        <v>2</v>
      </c>
      <c r="J5761" t="s">
        <v>22</v>
      </c>
    </row>
    <row r="5762" spans="1:10">
      <c r="A5762">
        <v>8412219000</v>
      </c>
      <c r="B5762" t="s">
        <v>84</v>
      </c>
      <c r="C5762">
        <v>10</v>
      </c>
      <c r="D5762">
        <v>841</v>
      </c>
      <c r="E5762">
        <v>221900</v>
      </c>
      <c r="F5762">
        <v>0</v>
      </c>
      <c r="G5762">
        <v>0</v>
      </c>
      <c r="H5762">
        <v>841</v>
      </c>
      <c r="I5762">
        <v>2</v>
      </c>
      <c r="J5762" t="s">
        <v>22</v>
      </c>
    </row>
    <row r="5763" spans="1:10">
      <c r="A5763">
        <v>8412219165</v>
      </c>
      <c r="B5763" t="s">
        <v>84</v>
      </c>
      <c r="C5763">
        <v>10</v>
      </c>
      <c r="D5763">
        <v>841</v>
      </c>
      <c r="E5763">
        <v>221900</v>
      </c>
      <c r="F5763">
        <v>165</v>
      </c>
      <c r="G5763">
        <v>0</v>
      </c>
      <c r="H5763">
        <v>816</v>
      </c>
      <c r="I5763">
        <v>2</v>
      </c>
      <c r="J5763" t="s">
        <v>22</v>
      </c>
    </row>
    <row r="5764" spans="1:10">
      <c r="A5764">
        <v>8412219381</v>
      </c>
      <c r="B5764" t="s">
        <v>84</v>
      </c>
      <c r="C5764">
        <v>10</v>
      </c>
      <c r="D5764">
        <v>841</v>
      </c>
      <c r="E5764">
        <v>221900</v>
      </c>
      <c r="F5764">
        <v>381</v>
      </c>
      <c r="G5764">
        <v>0</v>
      </c>
      <c r="H5764">
        <v>841</v>
      </c>
      <c r="I5764">
        <v>2</v>
      </c>
      <c r="J5764" t="s">
        <v>22</v>
      </c>
    </row>
    <row r="5765" spans="1:10">
      <c r="A5765">
        <v>8412239000</v>
      </c>
      <c r="B5765" t="s">
        <v>849</v>
      </c>
      <c r="C5765">
        <v>10</v>
      </c>
      <c r="D5765">
        <v>841</v>
      </c>
      <c r="E5765">
        <v>223900</v>
      </c>
      <c r="F5765">
        <v>0</v>
      </c>
      <c r="G5765">
        <v>0</v>
      </c>
      <c r="H5765">
        <v>841</v>
      </c>
      <c r="I5765">
        <v>2</v>
      </c>
      <c r="J5765" t="s">
        <v>22</v>
      </c>
    </row>
    <row r="5766" spans="1:10">
      <c r="A5766">
        <v>8412239165</v>
      </c>
      <c r="B5766" t="s">
        <v>782</v>
      </c>
      <c r="C5766">
        <v>10</v>
      </c>
      <c r="D5766">
        <v>841</v>
      </c>
      <c r="E5766">
        <v>223900</v>
      </c>
      <c r="F5766">
        <v>165</v>
      </c>
      <c r="G5766">
        <v>0</v>
      </c>
      <c r="H5766">
        <v>816</v>
      </c>
      <c r="I5766">
        <v>2</v>
      </c>
      <c r="J5766" t="s">
        <v>22</v>
      </c>
    </row>
    <row r="5767" spans="1:10">
      <c r="A5767">
        <v>8412322000</v>
      </c>
      <c r="B5767" t="s">
        <v>197</v>
      </c>
      <c r="C5767">
        <v>10</v>
      </c>
      <c r="D5767">
        <v>841</v>
      </c>
      <c r="E5767">
        <v>232200</v>
      </c>
      <c r="F5767">
        <v>0</v>
      </c>
      <c r="G5767">
        <v>0</v>
      </c>
      <c r="H5767">
        <v>841</v>
      </c>
      <c r="I5767">
        <v>1</v>
      </c>
      <c r="J5767" t="s">
        <v>22</v>
      </c>
    </row>
    <row r="5768" spans="1:10">
      <c r="A5768">
        <v>8412329000</v>
      </c>
      <c r="B5768" t="s">
        <v>58</v>
      </c>
      <c r="C5768">
        <v>10</v>
      </c>
      <c r="D5768">
        <v>841</v>
      </c>
      <c r="E5768">
        <v>232900</v>
      </c>
      <c r="F5768">
        <v>0</v>
      </c>
      <c r="G5768">
        <v>0</v>
      </c>
      <c r="H5768">
        <v>841</v>
      </c>
      <c r="I5768">
        <v>2</v>
      </c>
      <c r="J5768" t="s">
        <v>22</v>
      </c>
    </row>
    <row r="5769" spans="1:10">
      <c r="A5769">
        <v>8412329800</v>
      </c>
      <c r="B5769" t="s">
        <v>58</v>
      </c>
      <c r="C5769">
        <v>10</v>
      </c>
      <c r="D5769">
        <v>841</v>
      </c>
      <c r="E5769">
        <v>232900</v>
      </c>
      <c r="F5769">
        <v>0</v>
      </c>
      <c r="G5769">
        <v>0</v>
      </c>
      <c r="H5769">
        <v>800</v>
      </c>
      <c r="I5769">
        <v>2</v>
      </c>
      <c r="J5769" t="s">
        <v>22</v>
      </c>
    </row>
    <row r="5770" spans="1:10">
      <c r="A5770">
        <v>8412410000</v>
      </c>
      <c r="B5770" t="s">
        <v>124</v>
      </c>
      <c r="C5770">
        <v>10</v>
      </c>
      <c r="D5770">
        <v>841</v>
      </c>
      <c r="E5770">
        <v>241000</v>
      </c>
      <c r="F5770">
        <v>0</v>
      </c>
      <c r="G5770">
        <v>0</v>
      </c>
      <c r="H5770">
        <v>841</v>
      </c>
      <c r="I5770">
        <v>2</v>
      </c>
      <c r="J5770" t="s">
        <v>22</v>
      </c>
    </row>
    <row r="5771" spans="1:10">
      <c r="A5771">
        <v>8412531001</v>
      </c>
      <c r="B5771" t="s">
        <v>42</v>
      </c>
      <c r="C5771">
        <v>10</v>
      </c>
      <c r="D5771">
        <v>841</v>
      </c>
      <c r="E5771">
        <v>253100</v>
      </c>
      <c r="F5771">
        <v>0</v>
      </c>
      <c r="G5771">
        <v>0</v>
      </c>
      <c r="H5771">
        <v>823</v>
      </c>
      <c r="I5771">
        <v>2</v>
      </c>
      <c r="J5771" t="s">
        <v>22</v>
      </c>
    </row>
    <row r="5772" spans="1:10">
      <c r="A5772">
        <v>8412546000</v>
      </c>
      <c r="B5772" t="s">
        <v>60</v>
      </c>
      <c r="C5772">
        <v>10</v>
      </c>
      <c r="D5772">
        <v>841</v>
      </c>
      <c r="E5772">
        <v>254490</v>
      </c>
      <c r="F5772">
        <v>0</v>
      </c>
      <c r="G5772">
        <v>0</v>
      </c>
      <c r="H5772">
        <v>841</v>
      </c>
      <c r="I5772">
        <v>2</v>
      </c>
      <c r="J5772" t="s">
        <v>22</v>
      </c>
    </row>
    <row r="5773" spans="1:10">
      <c r="A5773">
        <v>8412553000</v>
      </c>
      <c r="B5773" t="s">
        <v>75</v>
      </c>
      <c r="C5773">
        <v>10</v>
      </c>
      <c r="D5773">
        <v>841</v>
      </c>
      <c r="E5773">
        <v>255300</v>
      </c>
      <c r="F5773">
        <v>0</v>
      </c>
      <c r="G5773">
        <v>0</v>
      </c>
      <c r="H5773">
        <v>841</v>
      </c>
      <c r="I5773">
        <v>3</v>
      </c>
      <c r="J5773" t="s">
        <v>22</v>
      </c>
    </row>
    <row r="5774" spans="1:10">
      <c r="A5774">
        <v>8412567000</v>
      </c>
      <c r="B5774" t="s">
        <v>45</v>
      </c>
      <c r="C5774">
        <v>10</v>
      </c>
      <c r="D5774">
        <v>841</v>
      </c>
      <c r="E5774">
        <v>256770</v>
      </c>
      <c r="F5774">
        <v>0</v>
      </c>
      <c r="G5774">
        <v>0</v>
      </c>
      <c r="H5774">
        <v>841</v>
      </c>
      <c r="I5774">
        <v>2</v>
      </c>
      <c r="J5774" t="s">
        <v>22</v>
      </c>
    </row>
    <row r="5775" spans="1:10">
      <c r="A5775">
        <v>8412642000</v>
      </c>
      <c r="B5775" t="s">
        <v>295</v>
      </c>
      <c r="C5775">
        <v>10</v>
      </c>
      <c r="D5775">
        <v>841</v>
      </c>
      <c r="E5775">
        <v>264200</v>
      </c>
      <c r="F5775">
        <v>0</v>
      </c>
      <c r="G5775">
        <v>0</v>
      </c>
      <c r="H5775">
        <v>841</v>
      </c>
      <c r="I5775">
        <v>2</v>
      </c>
      <c r="J5775" t="s">
        <v>22</v>
      </c>
    </row>
    <row r="5776" spans="1:10">
      <c r="A5776">
        <v>8412644381</v>
      </c>
      <c r="B5776" t="s">
        <v>1522</v>
      </c>
      <c r="C5776">
        <v>10</v>
      </c>
      <c r="D5776">
        <v>841</v>
      </c>
      <c r="E5776">
        <v>264400</v>
      </c>
      <c r="F5776">
        <v>381</v>
      </c>
      <c r="G5776">
        <v>0</v>
      </c>
      <c r="H5776">
        <v>841</v>
      </c>
      <c r="I5776">
        <v>2</v>
      </c>
      <c r="J5776" t="s">
        <v>22</v>
      </c>
    </row>
    <row r="5777" spans="1:10">
      <c r="A5777">
        <v>8412990381</v>
      </c>
      <c r="B5777" t="s">
        <v>786</v>
      </c>
      <c r="C5777">
        <v>10</v>
      </c>
      <c r="D5777">
        <v>841</v>
      </c>
      <c r="E5777">
        <v>299000</v>
      </c>
      <c r="F5777">
        <v>381</v>
      </c>
      <c r="G5777">
        <v>0</v>
      </c>
      <c r="H5777">
        <v>841</v>
      </c>
      <c r="I5777">
        <v>2</v>
      </c>
      <c r="J5777" t="s">
        <v>22</v>
      </c>
    </row>
    <row r="5778" spans="1:10">
      <c r="A5778">
        <v>8511100750</v>
      </c>
      <c r="B5778" t="s">
        <v>443</v>
      </c>
      <c r="C5778">
        <v>10</v>
      </c>
      <c r="D5778">
        <v>851</v>
      </c>
      <c r="E5778">
        <v>110000</v>
      </c>
      <c r="F5778">
        <v>750</v>
      </c>
      <c r="G5778">
        <v>0</v>
      </c>
      <c r="H5778">
        <v>840</v>
      </c>
      <c r="I5778">
        <v>2</v>
      </c>
      <c r="J5778" t="s">
        <v>22</v>
      </c>
    </row>
    <row r="5779" spans="1:10">
      <c r="A5779">
        <v>8511100751</v>
      </c>
      <c r="B5779" t="s">
        <v>24</v>
      </c>
      <c r="C5779">
        <v>10</v>
      </c>
      <c r="D5779">
        <v>851</v>
      </c>
      <c r="E5779">
        <v>110000</v>
      </c>
      <c r="F5779">
        <v>751</v>
      </c>
      <c r="G5779">
        <v>0</v>
      </c>
      <c r="H5779">
        <v>851</v>
      </c>
      <c r="I5779">
        <v>2</v>
      </c>
      <c r="J5779" t="s">
        <v>22</v>
      </c>
    </row>
    <row r="5780" spans="1:10">
      <c r="A5780">
        <v>8511101141</v>
      </c>
      <c r="B5780" t="s">
        <v>76</v>
      </c>
      <c r="C5780">
        <v>10</v>
      </c>
      <c r="D5780">
        <v>851</v>
      </c>
      <c r="E5780">
        <v>110000</v>
      </c>
      <c r="F5780">
        <v>141</v>
      </c>
      <c r="G5780">
        <v>0</v>
      </c>
      <c r="H5780">
        <v>851</v>
      </c>
      <c r="I5780">
        <v>2</v>
      </c>
      <c r="J5780" t="s">
        <v>22</v>
      </c>
    </row>
    <row r="5781" spans="1:10">
      <c r="A5781">
        <v>8511390751</v>
      </c>
      <c r="B5781" t="s">
        <v>444</v>
      </c>
      <c r="C5781">
        <v>10</v>
      </c>
      <c r="D5781">
        <v>851</v>
      </c>
      <c r="E5781">
        <v>139000</v>
      </c>
      <c r="F5781">
        <v>751</v>
      </c>
      <c r="G5781">
        <v>0</v>
      </c>
      <c r="H5781">
        <v>851</v>
      </c>
      <c r="I5781">
        <v>2</v>
      </c>
      <c r="J5781" t="s">
        <v>22</v>
      </c>
    </row>
    <row r="5782" spans="1:10">
      <c r="A5782">
        <v>8511710141</v>
      </c>
      <c r="B5782" t="s">
        <v>445</v>
      </c>
      <c r="C5782">
        <v>10</v>
      </c>
      <c r="D5782">
        <v>851</v>
      </c>
      <c r="E5782">
        <v>171000</v>
      </c>
      <c r="F5782">
        <v>141</v>
      </c>
      <c r="G5782">
        <v>0</v>
      </c>
      <c r="H5782">
        <v>851</v>
      </c>
      <c r="I5782">
        <v>2</v>
      </c>
      <c r="J5782" t="s">
        <v>22</v>
      </c>
    </row>
    <row r="5783" spans="1:10">
      <c r="A5783">
        <v>8511710750</v>
      </c>
      <c r="B5783" t="s">
        <v>446</v>
      </c>
      <c r="C5783">
        <v>10</v>
      </c>
      <c r="D5783">
        <v>851</v>
      </c>
      <c r="E5783">
        <v>171000</v>
      </c>
      <c r="F5783">
        <v>750</v>
      </c>
      <c r="G5783">
        <v>0</v>
      </c>
      <c r="H5783">
        <v>840</v>
      </c>
      <c r="I5783">
        <v>2</v>
      </c>
      <c r="J5783" t="s">
        <v>22</v>
      </c>
    </row>
    <row r="5784" spans="1:10">
      <c r="A5784">
        <v>8511720000</v>
      </c>
      <c r="B5784" t="s">
        <v>98</v>
      </c>
      <c r="C5784">
        <v>10</v>
      </c>
      <c r="D5784">
        <v>851</v>
      </c>
      <c r="E5784">
        <v>172000</v>
      </c>
      <c r="F5784">
        <v>0</v>
      </c>
      <c r="G5784">
        <v>0</v>
      </c>
      <c r="H5784">
        <v>851</v>
      </c>
      <c r="I5784">
        <v>2</v>
      </c>
      <c r="J5784" t="s">
        <v>22</v>
      </c>
    </row>
    <row r="5785" spans="1:10">
      <c r="A5785">
        <v>8512100800</v>
      </c>
      <c r="B5785" t="s">
        <v>111</v>
      </c>
      <c r="C5785">
        <v>10</v>
      </c>
      <c r="D5785">
        <v>851</v>
      </c>
      <c r="E5785">
        <v>219000</v>
      </c>
      <c r="F5785">
        <v>0</v>
      </c>
      <c r="G5785">
        <v>0</v>
      </c>
      <c r="H5785">
        <v>800</v>
      </c>
      <c r="I5785">
        <v>2</v>
      </c>
      <c r="J5785" t="s">
        <v>22</v>
      </c>
    </row>
    <row r="5786" spans="1:10">
      <c r="A5786">
        <v>8512213000</v>
      </c>
      <c r="B5786" t="s">
        <v>36</v>
      </c>
      <c r="C5786">
        <v>10</v>
      </c>
      <c r="D5786">
        <v>851</v>
      </c>
      <c r="E5786">
        <v>221300</v>
      </c>
      <c r="F5786">
        <v>0</v>
      </c>
      <c r="G5786">
        <v>0</v>
      </c>
      <c r="H5786">
        <v>851</v>
      </c>
      <c r="I5786">
        <v>5</v>
      </c>
      <c r="J5786" t="s">
        <v>22</v>
      </c>
    </row>
    <row r="5787" spans="1:10">
      <c r="A5787">
        <v>8512219000</v>
      </c>
      <c r="B5787" t="s">
        <v>84</v>
      </c>
      <c r="C5787">
        <v>10</v>
      </c>
      <c r="D5787">
        <v>851</v>
      </c>
      <c r="E5787">
        <v>221900</v>
      </c>
      <c r="F5787">
        <v>0</v>
      </c>
      <c r="G5787">
        <v>0</v>
      </c>
      <c r="H5787">
        <v>851</v>
      </c>
      <c r="I5787">
        <v>2</v>
      </c>
      <c r="J5787" t="s">
        <v>22</v>
      </c>
    </row>
    <row r="5788" spans="1:10">
      <c r="A5788">
        <v>8512219751</v>
      </c>
      <c r="B5788" t="s">
        <v>84</v>
      </c>
      <c r="C5788">
        <v>10</v>
      </c>
      <c r="D5788">
        <v>851</v>
      </c>
      <c r="E5788">
        <v>221900</v>
      </c>
      <c r="F5788">
        <v>751</v>
      </c>
      <c r="G5788">
        <v>0</v>
      </c>
      <c r="H5788">
        <v>851</v>
      </c>
      <c r="I5788">
        <v>2</v>
      </c>
      <c r="J5788" t="s">
        <v>22</v>
      </c>
    </row>
    <row r="5789" spans="1:10">
      <c r="A5789">
        <v>8512223000</v>
      </c>
      <c r="B5789" t="s">
        <v>38</v>
      </c>
      <c r="C5789">
        <v>10</v>
      </c>
      <c r="D5789">
        <v>851</v>
      </c>
      <c r="E5789">
        <v>222300</v>
      </c>
      <c r="F5789">
        <v>0</v>
      </c>
      <c r="G5789">
        <v>0</v>
      </c>
      <c r="H5789">
        <v>851</v>
      </c>
      <c r="I5789">
        <v>2</v>
      </c>
      <c r="J5789" t="s">
        <v>22</v>
      </c>
    </row>
    <row r="5790" spans="1:10">
      <c r="A5790">
        <v>8512290141</v>
      </c>
      <c r="B5790" t="s">
        <v>57</v>
      </c>
      <c r="C5790">
        <v>10</v>
      </c>
      <c r="D5790">
        <v>851</v>
      </c>
      <c r="E5790">
        <v>229000</v>
      </c>
      <c r="F5790">
        <v>141</v>
      </c>
      <c r="G5790">
        <v>0</v>
      </c>
      <c r="H5790">
        <v>851</v>
      </c>
      <c r="I5790">
        <v>2</v>
      </c>
      <c r="J5790" t="s">
        <v>22</v>
      </c>
    </row>
    <row r="5791" spans="1:10">
      <c r="A5791">
        <v>8512322751</v>
      </c>
      <c r="B5791" t="s">
        <v>197</v>
      </c>
      <c r="C5791">
        <v>10</v>
      </c>
      <c r="D5791">
        <v>851</v>
      </c>
      <c r="E5791">
        <v>232200</v>
      </c>
      <c r="F5791">
        <v>751</v>
      </c>
      <c r="G5791">
        <v>0</v>
      </c>
      <c r="H5791">
        <v>840</v>
      </c>
      <c r="I5791">
        <v>2</v>
      </c>
      <c r="J5791" t="s">
        <v>22</v>
      </c>
    </row>
    <row r="5792" spans="1:10">
      <c r="A5792">
        <v>8512490000</v>
      </c>
      <c r="B5792" t="s">
        <v>94</v>
      </c>
      <c r="C5792">
        <v>60</v>
      </c>
      <c r="D5792">
        <v>851</v>
      </c>
      <c r="E5792">
        <v>249000</v>
      </c>
      <c r="F5792">
        <v>0</v>
      </c>
      <c r="G5792">
        <v>0</v>
      </c>
      <c r="H5792">
        <v>851</v>
      </c>
      <c r="I5792">
        <v>2</v>
      </c>
      <c r="J5792" t="s">
        <v>22</v>
      </c>
    </row>
    <row r="5793" spans="1:10">
      <c r="A5793">
        <v>8512490006</v>
      </c>
      <c r="B5793" t="s">
        <v>447</v>
      </c>
      <c r="C5793">
        <v>60</v>
      </c>
      <c r="D5793">
        <v>851</v>
      </c>
      <c r="E5793">
        <v>249000</v>
      </c>
      <c r="F5793">
        <v>0</v>
      </c>
      <c r="G5793">
        <v>6</v>
      </c>
      <c r="H5793">
        <v>851</v>
      </c>
      <c r="I5793">
        <v>2</v>
      </c>
      <c r="J5793" t="s">
        <v>22</v>
      </c>
    </row>
    <row r="5794" spans="1:10">
      <c r="A5794">
        <v>8512531001</v>
      </c>
      <c r="B5794" t="s">
        <v>42</v>
      </c>
      <c r="C5794">
        <v>10</v>
      </c>
      <c r="D5794">
        <v>851</v>
      </c>
      <c r="E5794">
        <v>253100</v>
      </c>
      <c r="F5794">
        <v>0</v>
      </c>
      <c r="G5794">
        <v>0</v>
      </c>
      <c r="H5794">
        <v>823</v>
      </c>
      <c r="I5794">
        <v>5</v>
      </c>
      <c r="J5794" t="s">
        <v>22</v>
      </c>
    </row>
    <row r="5795" spans="1:10">
      <c r="A5795">
        <v>8512546000</v>
      </c>
      <c r="B5795" t="s">
        <v>60</v>
      </c>
      <c r="C5795">
        <v>10</v>
      </c>
      <c r="D5795">
        <v>851</v>
      </c>
      <c r="E5795">
        <v>254490</v>
      </c>
      <c r="F5795">
        <v>0</v>
      </c>
      <c r="G5795">
        <v>0</v>
      </c>
      <c r="H5795">
        <v>851</v>
      </c>
      <c r="I5795">
        <v>5</v>
      </c>
      <c r="J5795" t="s">
        <v>22</v>
      </c>
    </row>
    <row r="5796" spans="1:10">
      <c r="A5796">
        <v>8512564000</v>
      </c>
      <c r="B5796" t="s">
        <v>183</v>
      </c>
      <c r="C5796">
        <v>10</v>
      </c>
      <c r="D5796">
        <v>851</v>
      </c>
      <c r="E5796">
        <v>256740</v>
      </c>
      <c r="F5796">
        <v>0</v>
      </c>
      <c r="G5796">
        <v>0</v>
      </c>
      <c r="H5796">
        <v>851</v>
      </c>
      <c r="I5796">
        <v>2</v>
      </c>
      <c r="J5796" t="s">
        <v>22</v>
      </c>
    </row>
    <row r="5797" spans="1:10">
      <c r="A5797">
        <v>8512622000</v>
      </c>
      <c r="B5797" t="s">
        <v>448</v>
      </c>
      <c r="C5797">
        <v>10</v>
      </c>
      <c r="D5797">
        <v>851</v>
      </c>
      <c r="E5797">
        <v>262200</v>
      </c>
      <c r="F5797">
        <v>0</v>
      </c>
      <c r="G5797">
        <v>0</v>
      </c>
      <c r="H5797">
        <v>851</v>
      </c>
      <c r="I5797">
        <v>5</v>
      </c>
      <c r="J5797" t="s">
        <v>22</v>
      </c>
    </row>
    <row r="5798" spans="1:10">
      <c r="A5798">
        <v>8512622800</v>
      </c>
      <c r="B5798" t="s">
        <v>448</v>
      </c>
      <c r="C5798">
        <v>10</v>
      </c>
      <c r="D5798">
        <v>851</v>
      </c>
      <c r="E5798">
        <v>262200</v>
      </c>
      <c r="F5798">
        <v>0</v>
      </c>
      <c r="G5798">
        <v>0</v>
      </c>
      <c r="H5798">
        <v>800</v>
      </c>
      <c r="I5798">
        <v>2</v>
      </c>
      <c r="J5798" t="s">
        <v>22</v>
      </c>
    </row>
    <row r="5799" spans="1:10">
      <c r="A5799">
        <v>8512625000</v>
      </c>
      <c r="B5799" t="s">
        <v>449</v>
      </c>
      <c r="C5799">
        <v>10</v>
      </c>
      <c r="D5799">
        <v>851</v>
      </c>
      <c r="E5799">
        <v>262500</v>
      </c>
      <c r="F5799">
        <v>0</v>
      </c>
      <c r="G5799">
        <v>0</v>
      </c>
      <c r="H5799">
        <v>851</v>
      </c>
      <c r="I5799">
        <v>5</v>
      </c>
      <c r="J5799" t="s">
        <v>22</v>
      </c>
    </row>
    <row r="5800" spans="1:10">
      <c r="A5800">
        <v>8512625522</v>
      </c>
      <c r="B5800" t="s">
        <v>449</v>
      </c>
      <c r="C5800">
        <v>10</v>
      </c>
      <c r="D5800">
        <v>851</v>
      </c>
      <c r="E5800">
        <v>262500</v>
      </c>
      <c r="F5800">
        <v>522</v>
      </c>
      <c r="G5800">
        <v>0</v>
      </c>
      <c r="H5800">
        <v>851</v>
      </c>
      <c r="I5800">
        <v>5</v>
      </c>
      <c r="J5800" t="s">
        <v>22</v>
      </c>
    </row>
    <row r="5801" spans="1:10">
      <c r="A5801">
        <v>8512625800</v>
      </c>
      <c r="B5801" t="s">
        <v>449</v>
      </c>
      <c r="C5801">
        <v>10</v>
      </c>
      <c r="D5801">
        <v>851</v>
      </c>
      <c r="E5801">
        <v>262500</v>
      </c>
      <c r="F5801">
        <v>0</v>
      </c>
      <c r="G5801">
        <v>0</v>
      </c>
      <c r="H5801">
        <v>800</v>
      </c>
      <c r="I5801">
        <v>2</v>
      </c>
      <c r="J5801" t="s">
        <v>22</v>
      </c>
    </row>
    <row r="5802" spans="1:10">
      <c r="A5802">
        <v>8512910800</v>
      </c>
      <c r="B5802" t="s">
        <v>48</v>
      </c>
      <c r="C5802">
        <v>10</v>
      </c>
      <c r="D5802">
        <v>851</v>
      </c>
      <c r="E5802">
        <v>291000</v>
      </c>
      <c r="F5802">
        <v>0</v>
      </c>
      <c r="G5802">
        <v>0</v>
      </c>
      <c r="H5802">
        <v>800</v>
      </c>
      <c r="I5802">
        <v>5</v>
      </c>
      <c r="J5802" t="s">
        <v>22</v>
      </c>
    </row>
    <row r="5803" spans="1:10">
      <c r="A5803">
        <v>8515000000</v>
      </c>
      <c r="B5803" t="s">
        <v>199</v>
      </c>
      <c r="C5803">
        <v>10</v>
      </c>
      <c r="D5803">
        <v>851</v>
      </c>
      <c r="E5803">
        <v>500000</v>
      </c>
      <c r="F5803">
        <v>0</v>
      </c>
      <c r="G5803">
        <v>0</v>
      </c>
      <c r="H5803">
        <v>851</v>
      </c>
      <c r="I5803">
        <v>2</v>
      </c>
      <c r="J5803" t="s">
        <v>22</v>
      </c>
    </row>
    <row r="5804" spans="1:10">
      <c r="A5804">
        <v>8515000750</v>
      </c>
      <c r="B5804" t="s">
        <v>450</v>
      </c>
      <c r="C5804">
        <v>10</v>
      </c>
      <c r="D5804">
        <v>851</v>
      </c>
      <c r="E5804">
        <v>500000</v>
      </c>
      <c r="F5804">
        <v>750</v>
      </c>
      <c r="G5804">
        <v>0</v>
      </c>
      <c r="H5804">
        <v>840</v>
      </c>
      <c r="I5804">
        <v>2</v>
      </c>
      <c r="J5804" t="s">
        <v>22</v>
      </c>
    </row>
    <row r="5805" spans="1:10">
      <c r="A5805">
        <v>8515000751</v>
      </c>
      <c r="B5805" t="s">
        <v>343</v>
      </c>
      <c r="C5805">
        <v>10</v>
      </c>
      <c r="D5805">
        <v>851</v>
      </c>
      <c r="E5805">
        <v>500000</v>
      </c>
      <c r="F5805">
        <v>751</v>
      </c>
      <c r="G5805">
        <v>0</v>
      </c>
      <c r="H5805">
        <v>851</v>
      </c>
      <c r="I5805">
        <v>3</v>
      </c>
      <c r="J5805" t="s">
        <v>22</v>
      </c>
    </row>
    <row r="5806" spans="1:10">
      <c r="A5806">
        <v>8521100000</v>
      </c>
      <c r="B5806" t="s">
        <v>24</v>
      </c>
      <c r="C5806">
        <v>10</v>
      </c>
      <c r="D5806">
        <v>852</v>
      </c>
      <c r="E5806">
        <v>110000</v>
      </c>
      <c r="F5806">
        <v>0</v>
      </c>
      <c r="G5806">
        <v>0</v>
      </c>
      <c r="H5806">
        <v>852</v>
      </c>
      <c r="I5806">
        <v>2</v>
      </c>
      <c r="J5806" t="s">
        <v>22</v>
      </c>
    </row>
    <row r="5807" spans="1:10">
      <c r="A5807">
        <v>8521100141</v>
      </c>
      <c r="B5807" t="s">
        <v>24</v>
      </c>
      <c r="C5807">
        <v>10</v>
      </c>
      <c r="D5807">
        <v>852</v>
      </c>
      <c r="E5807">
        <v>110000</v>
      </c>
      <c r="F5807">
        <v>141</v>
      </c>
      <c r="G5807">
        <v>0</v>
      </c>
      <c r="H5807">
        <v>852</v>
      </c>
      <c r="I5807">
        <v>2</v>
      </c>
      <c r="J5807" t="s">
        <v>22</v>
      </c>
    </row>
    <row r="5808" spans="1:10">
      <c r="A5808">
        <v>8521100163</v>
      </c>
      <c r="B5808" t="s">
        <v>24</v>
      </c>
      <c r="C5808">
        <v>10</v>
      </c>
      <c r="D5808">
        <v>852</v>
      </c>
      <c r="E5808">
        <v>110000</v>
      </c>
      <c r="F5808">
        <v>163</v>
      </c>
      <c r="G5808">
        <v>0</v>
      </c>
      <c r="H5808">
        <v>816</v>
      </c>
      <c r="I5808">
        <v>2</v>
      </c>
      <c r="J5808" t="s">
        <v>22</v>
      </c>
    </row>
    <row r="5809" spans="1:10">
      <c r="A5809">
        <v>8521100165</v>
      </c>
      <c r="B5809" t="s">
        <v>24</v>
      </c>
      <c r="C5809">
        <v>10</v>
      </c>
      <c r="D5809">
        <v>852</v>
      </c>
      <c r="E5809">
        <v>110000</v>
      </c>
      <c r="F5809">
        <v>165</v>
      </c>
      <c r="G5809">
        <v>0</v>
      </c>
      <c r="H5809">
        <v>816</v>
      </c>
      <c r="I5809">
        <v>2</v>
      </c>
      <c r="J5809" t="s">
        <v>22</v>
      </c>
    </row>
    <row r="5810" spans="1:10">
      <c r="A5810">
        <v>8521100322</v>
      </c>
      <c r="B5810" t="s">
        <v>24</v>
      </c>
      <c r="C5810">
        <v>10</v>
      </c>
      <c r="D5810">
        <v>852</v>
      </c>
      <c r="E5810">
        <v>110000</v>
      </c>
      <c r="F5810">
        <v>322</v>
      </c>
      <c r="G5810">
        <v>0</v>
      </c>
      <c r="H5810">
        <v>800</v>
      </c>
      <c r="I5810">
        <v>2</v>
      </c>
      <c r="J5810" t="s">
        <v>22</v>
      </c>
    </row>
    <row r="5811" spans="1:10">
      <c r="A5811">
        <v>8521100708</v>
      </c>
      <c r="B5811" t="s">
        <v>24</v>
      </c>
      <c r="C5811">
        <v>10</v>
      </c>
      <c r="D5811">
        <v>852</v>
      </c>
      <c r="E5811">
        <v>110000</v>
      </c>
      <c r="F5811">
        <v>708</v>
      </c>
      <c r="G5811">
        <v>0</v>
      </c>
      <c r="H5811">
        <v>852</v>
      </c>
      <c r="I5811">
        <v>2</v>
      </c>
      <c r="J5811" t="s">
        <v>22</v>
      </c>
    </row>
    <row r="5812" spans="1:10">
      <c r="A5812">
        <v>8521100714</v>
      </c>
      <c r="B5812" t="s">
        <v>660</v>
      </c>
      <c r="C5812">
        <v>10</v>
      </c>
      <c r="D5812">
        <v>852</v>
      </c>
      <c r="E5812">
        <v>110000</v>
      </c>
      <c r="F5812">
        <v>714</v>
      </c>
      <c r="G5812">
        <v>1</v>
      </c>
      <c r="H5812">
        <v>852</v>
      </c>
      <c r="I5812">
        <v>2</v>
      </c>
      <c r="J5812" t="s">
        <v>22</v>
      </c>
    </row>
    <row r="5813" spans="1:10">
      <c r="A5813">
        <v>8521100750</v>
      </c>
      <c r="B5813" t="s">
        <v>24</v>
      </c>
      <c r="C5813">
        <v>10</v>
      </c>
      <c r="D5813">
        <v>852</v>
      </c>
      <c r="E5813">
        <v>110000</v>
      </c>
      <c r="F5813">
        <v>750</v>
      </c>
      <c r="G5813">
        <v>0</v>
      </c>
      <c r="H5813">
        <v>852</v>
      </c>
      <c r="I5813">
        <v>2</v>
      </c>
      <c r="J5813" t="s">
        <v>22</v>
      </c>
    </row>
    <row r="5814" spans="1:10">
      <c r="A5814">
        <v>8521100751</v>
      </c>
      <c r="B5814" t="s">
        <v>24</v>
      </c>
      <c r="C5814">
        <v>10</v>
      </c>
      <c r="D5814">
        <v>852</v>
      </c>
      <c r="E5814">
        <v>110000</v>
      </c>
      <c r="F5814">
        <v>751</v>
      </c>
      <c r="G5814">
        <v>0</v>
      </c>
      <c r="H5814">
        <v>852</v>
      </c>
      <c r="I5814">
        <v>2</v>
      </c>
      <c r="J5814" t="s">
        <v>22</v>
      </c>
    </row>
    <row r="5815" spans="1:10">
      <c r="A5815">
        <v>8521100800</v>
      </c>
      <c r="B5815" t="s">
        <v>24</v>
      </c>
      <c r="C5815">
        <v>10</v>
      </c>
      <c r="D5815">
        <v>852</v>
      </c>
      <c r="E5815">
        <v>110000</v>
      </c>
      <c r="F5815">
        <v>0</v>
      </c>
      <c r="G5815">
        <v>0</v>
      </c>
      <c r="H5815">
        <v>800</v>
      </c>
      <c r="I5815">
        <v>2</v>
      </c>
      <c r="J5815" t="s">
        <v>22</v>
      </c>
    </row>
    <row r="5816" spans="1:10">
      <c r="A5816">
        <v>8521100999</v>
      </c>
      <c r="B5816" t="s">
        <v>99</v>
      </c>
      <c r="C5816">
        <v>10</v>
      </c>
      <c r="D5816">
        <v>852</v>
      </c>
      <c r="E5816">
        <v>110000</v>
      </c>
      <c r="F5816">
        <v>999</v>
      </c>
      <c r="G5816">
        <v>0</v>
      </c>
      <c r="H5816">
        <v>852</v>
      </c>
      <c r="I5816">
        <v>2</v>
      </c>
      <c r="J5816" t="s">
        <v>22</v>
      </c>
    </row>
    <row r="5817" spans="1:10">
      <c r="A5817">
        <v>8521200141</v>
      </c>
      <c r="B5817" t="s">
        <v>63</v>
      </c>
      <c r="C5817">
        <v>10</v>
      </c>
      <c r="D5817">
        <v>852</v>
      </c>
      <c r="E5817">
        <v>120000</v>
      </c>
      <c r="F5817">
        <v>141</v>
      </c>
      <c r="G5817">
        <v>0</v>
      </c>
      <c r="H5817">
        <v>852</v>
      </c>
      <c r="I5817">
        <v>2</v>
      </c>
      <c r="J5817" t="s">
        <v>22</v>
      </c>
    </row>
    <row r="5818" spans="1:10">
      <c r="A5818">
        <v>8521220141</v>
      </c>
      <c r="B5818" t="s">
        <v>778</v>
      </c>
      <c r="C5818">
        <v>10</v>
      </c>
      <c r="D5818">
        <v>852</v>
      </c>
      <c r="E5818">
        <v>122000</v>
      </c>
      <c r="F5818">
        <v>141</v>
      </c>
      <c r="G5818">
        <v>0</v>
      </c>
      <c r="H5818">
        <v>852</v>
      </c>
      <c r="I5818">
        <v>2</v>
      </c>
      <c r="J5818" t="s">
        <v>22</v>
      </c>
    </row>
    <row r="5819" spans="1:10">
      <c r="A5819">
        <v>8521220800</v>
      </c>
      <c r="B5819" t="s">
        <v>26</v>
      </c>
      <c r="C5819">
        <v>10</v>
      </c>
      <c r="D5819">
        <v>852</v>
      </c>
      <c r="E5819">
        <v>122000</v>
      </c>
      <c r="F5819">
        <v>0</v>
      </c>
      <c r="G5819">
        <v>0</v>
      </c>
      <c r="H5819">
        <v>800</v>
      </c>
      <c r="I5819">
        <v>2</v>
      </c>
      <c r="J5819" t="s">
        <v>22</v>
      </c>
    </row>
    <row r="5820" spans="1:10">
      <c r="A5820">
        <v>8521222141</v>
      </c>
      <c r="B5820" t="s">
        <v>88</v>
      </c>
      <c r="C5820">
        <v>10</v>
      </c>
      <c r="D5820">
        <v>852</v>
      </c>
      <c r="E5820">
        <v>122200</v>
      </c>
      <c r="F5820">
        <v>141</v>
      </c>
      <c r="G5820">
        <v>0</v>
      </c>
      <c r="H5820">
        <v>852</v>
      </c>
      <c r="I5820">
        <v>2</v>
      </c>
      <c r="J5820" t="s">
        <v>22</v>
      </c>
    </row>
    <row r="5821" spans="1:10">
      <c r="A5821">
        <v>8521240141</v>
      </c>
      <c r="B5821" t="s">
        <v>28</v>
      </c>
      <c r="C5821">
        <v>10</v>
      </c>
      <c r="D5821">
        <v>852</v>
      </c>
      <c r="E5821">
        <v>124000</v>
      </c>
      <c r="F5821">
        <v>141</v>
      </c>
      <c r="G5821">
        <v>0</v>
      </c>
      <c r="H5821">
        <v>852</v>
      </c>
      <c r="I5821">
        <v>2</v>
      </c>
      <c r="J5821" t="s">
        <v>22</v>
      </c>
    </row>
    <row r="5822" spans="1:10">
      <c r="A5822">
        <v>8521240800</v>
      </c>
      <c r="B5822" t="s">
        <v>28</v>
      </c>
      <c r="C5822">
        <v>10</v>
      </c>
      <c r="D5822">
        <v>852</v>
      </c>
      <c r="E5822">
        <v>124000</v>
      </c>
      <c r="F5822">
        <v>0</v>
      </c>
      <c r="G5822">
        <v>0</v>
      </c>
      <c r="H5822">
        <v>800</v>
      </c>
      <c r="I5822">
        <v>2</v>
      </c>
      <c r="J5822" t="s">
        <v>22</v>
      </c>
    </row>
    <row r="5823" spans="1:10">
      <c r="A5823">
        <v>8521260141</v>
      </c>
      <c r="B5823" t="s">
        <v>30</v>
      </c>
      <c r="C5823">
        <v>10</v>
      </c>
      <c r="D5823">
        <v>852</v>
      </c>
      <c r="E5823">
        <v>126000</v>
      </c>
      <c r="F5823">
        <v>141</v>
      </c>
      <c r="G5823">
        <v>0</v>
      </c>
      <c r="H5823">
        <v>852</v>
      </c>
      <c r="I5823">
        <v>2</v>
      </c>
      <c r="J5823" t="s">
        <v>22</v>
      </c>
    </row>
    <row r="5824" spans="1:10">
      <c r="A5824">
        <v>8521260800</v>
      </c>
      <c r="B5824" t="s">
        <v>30</v>
      </c>
      <c r="C5824">
        <v>10</v>
      </c>
      <c r="D5824">
        <v>852</v>
      </c>
      <c r="E5824">
        <v>126000</v>
      </c>
      <c r="F5824">
        <v>0</v>
      </c>
      <c r="G5824">
        <v>0</v>
      </c>
      <c r="H5824">
        <v>800</v>
      </c>
      <c r="I5824">
        <v>2</v>
      </c>
      <c r="J5824" t="s">
        <v>22</v>
      </c>
    </row>
    <row r="5825" spans="1:10">
      <c r="A5825">
        <v>8521270141</v>
      </c>
      <c r="B5825" t="s">
        <v>779</v>
      </c>
      <c r="C5825">
        <v>10</v>
      </c>
      <c r="D5825">
        <v>852</v>
      </c>
      <c r="E5825">
        <v>127000</v>
      </c>
      <c r="F5825">
        <v>141</v>
      </c>
      <c r="G5825">
        <v>0</v>
      </c>
      <c r="H5825">
        <v>852</v>
      </c>
      <c r="I5825">
        <v>2</v>
      </c>
      <c r="J5825" t="s">
        <v>22</v>
      </c>
    </row>
    <row r="5826" spans="1:10">
      <c r="A5826">
        <v>8521270800</v>
      </c>
      <c r="B5826" t="s">
        <v>31</v>
      </c>
      <c r="C5826">
        <v>10</v>
      </c>
      <c r="D5826">
        <v>852</v>
      </c>
      <c r="E5826">
        <v>127000</v>
      </c>
      <c r="F5826">
        <v>0</v>
      </c>
      <c r="G5826">
        <v>0</v>
      </c>
      <c r="H5826">
        <v>800</v>
      </c>
      <c r="I5826">
        <v>2</v>
      </c>
      <c r="J5826" t="s">
        <v>22</v>
      </c>
    </row>
    <row r="5827" spans="1:10">
      <c r="A5827">
        <v>8521292141</v>
      </c>
      <c r="B5827" t="s">
        <v>89</v>
      </c>
      <c r="C5827">
        <v>10</v>
      </c>
      <c r="D5827">
        <v>852</v>
      </c>
      <c r="E5827">
        <v>129200</v>
      </c>
      <c r="F5827">
        <v>141</v>
      </c>
      <c r="G5827">
        <v>0</v>
      </c>
      <c r="H5827">
        <v>852</v>
      </c>
      <c r="I5827">
        <v>2</v>
      </c>
      <c r="J5827" t="s">
        <v>22</v>
      </c>
    </row>
    <row r="5828" spans="1:10">
      <c r="A5828">
        <v>8521390021</v>
      </c>
      <c r="B5828" t="s">
        <v>68</v>
      </c>
      <c r="C5828">
        <v>21</v>
      </c>
      <c r="D5828">
        <v>852</v>
      </c>
      <c r="E5828">
        <v>139000</v>
      </c>
      <c r="F5828">
        <v>0</v>
      </c>
      <c r="G5828">
        <v>0</v>
      </c>
      <c r="H5828">
        <v>852</v>
      </c>
      <c r="I5828">
        <v>4</v>
      </c>
      <c r="J5828" t="s">
        <v>22</v>
      </c>
    </row>
    <row r="5829" spans="1:10">
      <c r="A5829">
        <v>8521430000</v>
      </c>
      <c r="B5829" t="s">
        <v>32</v>
      </c>
      <c r="C5829">
        <v>10</v>
      </c>
      <c r="D5829">
        <v>852</v>
      </c>
      <c r="E5829">
        <v>143000</v>
      </c>
      <c r="F5829">
        <v>0</v>
      </c>
      <c r="G5829">
        <v>0</v>
      </c>
      <c r="H5829">
        <v>852</v>
      </c>
      <c r="I5829">
        <v>2</v>
      </c>
      <c r="J5829" t="s">
        <v>22</v>
      </c>
    </row>
    <row r="5830" spans="1:10">
      <c r="A5830">
        <v>8521430800</v>
      </c>
      <c r="B5830" t="s">
        <v>32</v>
      </c>
      <c r="C5830">
        <v>10</v>
      </c>
      <c r="D5830">
        <v>852</v>
      </c>
      <c r="E5830">
        <v>143000</v>
      </c>
      <c r="F5830">
        <v>0</v>
      </c>
      <c r="G5830">
        <v>0</v>
      </c>
      <c r="H5830">
        <v>800</v>
      </c>
      <c r="I5830">
        <v>2</v>
      </c>
      <c r="J5830" t="s">
        <v>22</v>
      </c>
    </row>
    <row r="5831" spans="1:10">
      <c r="A5831">
        <v>8521566111</v>
      </c>
      <c r="B5831" t="s">
        <v>33</v>
      </c>
      <c r="C5831">
        <v>27</v>
      </c>
      <c r="D5831">
        <v>852</v>
      </c>
      <c r="E5831">
        <v>156600</v>
      </c>
      <c r="F5831">
        <v>11</v>
      </c>
      <c r="G5831">
        <v>0</v>
      </c>
      <c r="H5831">
        <v>815</v>
      </c>
      <c r="I5831">
        <v>2</v>
      </c>
      <c r="J5831" t="s">
        <v>22</v>
      </c>
    </row>
    <row r="5832" spans="1:10">
      <c r="A5832">
        <v>8521580111</v>
      </c>
      <c r="B5832" t="s">
        <v>79</v>
      </c>
      <c r="C5832">
        <v>27</v>
      </c>
      <c r="D5832">
        <v>852</v>
      </c>
      <c r="E5832">
        <v>158000</v>
      </c>
      <c r="F5832">
        <v>11</v>
      </c>
      <c r="G5832">
        <v>0</v>
      </c>
      <c r="H5832">
        <v>815</v>
      </c>
      <c r="I5832">
        <v>2</v>
      </c>
      <c r="J5832" t="s">
        <v>22</v>
      </c>
    </row>
    <row r="5833" spans="1:10">
      <c r="A5833">
        <v>8521580119</v>
      </c>
      <c r="B5833" t="s">
        <v>79</v>
      </c>
      <c r="C5833">
        <v>27</v>
      </c>
      <c r="D5833">
        <v>852</v>
      </c>
      <c r="E5833">
        <v>158000</v>
      </c>
      <c r="F5833">
        <v>19</v>
      </c>
      <c r="G5833">
        <v>0</v>
      </c>
      <c r="H5833">
        <v>852</v>
      </c>
      <c r="I5833">
        <v>2</v>
      </c>
      <c r="J5833" t="s">
        <v>22</v>
      </c>
    </row>
    <row r="5834" spans="1:10">
      <c r="A5834">
        <v>8521591111</v>
      </c>
      <c r="B5834" t="s">
        <v>71</v>
      </c>
      <c r="C5834">
        <v>27</v>
      </c>
      <c r="D5834">
        <v>852</v>
      </c>
      <c r="E5834">
        <v>159100</v>
      </c>
      <c r="F5834">
        <v>11</v>
      </c>
      <c r="G5834">
        <v>0</v>
      </c>
      <c r="H5834">
        <v>815</v>
      </c>
      <c r="I5834">
        <v>5</v>
      </c>
      <c r="J5834" t="s">
        <v>22</v>
      </c>
    </row>
    <row r="5835" spans="1:10">
      <c r="A5835">
        <v>8521592111</v>
      </c>
      <c r="B5835" t="s">
        <v>287</v>
      </c>
      <c r="C5835">
        <v>27</v>
      </c>
      <c r="D5835">
        <v>852</v>
      </c>
      <c r="E5835">
        <v>159200</v>
      </c>
      <c r="F5835">
        <v>11</v>
      </c>
      <c r="G5835">
        <v>1</v>
      </c>
      <c r="H5835">
        <v>852</v>
      </c>
      <c r="I5835">
        <v>2</v>
      </c>
      <c r="J5835" t="s">
        <v>22</v>
      </c>
    </row>
    <row r="5836" spans="1:10">
      <c r="A5836">
        <v>8521594111</v>
      </c>
      <c r="B5836" t="s">
        <v>1388</v>
      </c>
      <c r="C5836">
        <v>27</v>
      </c>
      <c r="D5836">
        <v>852</v>
      </c>
      <c r="E5836">
        <v>159100</v>
      </c>
      <c r="F5836">
        <v>11</v>
      </c>
      <c r="G5836">
        <v>1</v>
      </c>
      <c r="H5836">
        <v>852</v>
      </c>
      <c r="I5836">
        <v>2</v>
      </c>
      <c r="J5836" t="s">
        <v>22</v>
      </c>
    </row>
    <row r="5837" spans="1:10">
      <c r="A5837">
        <v>8521613800</v>
      </c>
      <c r="B5837" t="s">
        <v>186</v>
      </c>
      <c r="C5837">
        <v>10</v>
      </c>
      <c r="D5837">
        <v>852</v>
      </c>
      <c r="E5837">
        <v>161300</v>
      </c>
      <c r="F5837">
        <v>0</v>
      </c>
      <c r="G5837">
        <v>0</v>
      </c>
      <c r="H5837">
        <v>800</v>
      </c>
      <c r="I5837">
        <v>2</v>
      </c>
      <c r="J5837" t="s">
        <v>22</v>
      </c>
    </row>
    <row r="5838" spans="1:10">
      <c r="A5838">
        <v>8521710141</v>
      </c>
      <c r="B5838" t="s">
        <v>780</v>
      </c>
      <c r="C5838">
        <v>10</v>
      </c>
      <c r="D5838">
        <v>852</v>
      </c>
      <c r="E5838">
        <v>171000</v>
      </c>
      <c r="F5838">
        <v>141</v>
      </c>
      <c r="G5838">
        <v>0</v>
      </c>
      <c r="H5838">
        <v>852</v>
      </c>
      <c r="I5838">
        <v>2</v>
      </c>
      <c r="J5838" t="s">
        <v>22</v>
      </c>
    </row>
    <row r="5839" spans="1:10">
      <c r="A5839">
        <v>8522100141</v>
      </c>
      <c r="B5839" t="s">
        <v>111</v>
      </c>
      <c r="C5839">
        <v>10</v>
      </c>
      <c r="D5839">
        <v>852</v>
      </c>
      <c r="E5839">
        <v>219000</v>
      </c>
      <c r="F5839">
        <v>141</v>
      </c>
      <c r="G5839">
        <v>0</v>
      </c>
      <c r="H5839">
        <v>852</v>
      </c>
      <c r="I5839">
        <v>2</v>
      </c>
      <c r="J5839" t="s">
        <v>22</v>
      </c>
    </row>
    <row r="5840" spans="1:10">
      <c r="A5840">
        <v>8522120111</v>
      </c>
      <c r="B5840" t="s">
        <v>83</v>
      </c>
      <c r="C5840">
        <v>27</v>
      </c>
      <c r="D5840">
        <v>852</v>
      </c>
      <c r="E5840">
        <v>212000</v>
      </c>
      <c r="F5840">
        <v>11</v>
      </c>
      <c r="G5840">
        <v>0</v>
      </c>
      <c r="H5840">
        <v>815</v>
      </c>
      <c r="I5840">
        <v>2</v>
      </c>
      <c r="J5840" t="s">
        <v>22</v>
      </c>
    </row>
    <row r="5841" spans="1:10">
      <c r="A5841">
        <v>8522120119</v>
      </c>
      <c r="B5841" t="s">
        <v>83</v>
      </c>
      <c r="C5841">
        <v>27</v>
      </c>
      <c r="D5841">
        <v>852</v>
      </c>
      <c r="E5841">
        <v>212000</v>
      </c>
      <c r="F5841">
        <v>19</v>
      </c>
      <c r="G5841">
        <v>0</v>
      </c>
      <c r="H5841">
        <v>815</v>
      </c>
      <c r="I5841">
        <v>2</v>
      </c>
      <c r="J5841" t="s">
        <v>22</v>
      </c>
    </row>
    <row r="5842" spans="1:10">
      <c r="A5842">
        <v>8522120141</v>
      </c>
      <c r="B5842" t="s">
        <v>83</v>
      </c>
      <c r="C5842">
        <v>10</v>
      </c>
      <c r="D5842">
        <v>852</v>
      </c>
      <c r="E5842">
        <v>212000</v>
      </c>
      <c r="F5842">
        <v>141</v>
      </c>
      <c r="G5842">
        <v>0</v>
      </c>
      <c r="H5842">
        <v>852</v>
      </c>
      <c r="I5842">
        <v>2</v>
      </c>
      <c r="J5842" t="s">
        <v>22</v>
      </c>
    </row>
    <row r="5843" spans="1:10">
      <c r="A5843">
        <v>8522122165</v>
      </c>
      <c r="B5843" t="s">
        <v>83</v>
      </c>
      <c r="C5843">
        <v>10</v>
      </c>
      <c r="D5843">
        <v>852</v>
      </c>
      <c r="E5843">
        <v>212200</v>
      </c>
      <c r="F5843">
        <v>165</v>
      </c>
      <c r="G5843">
        <v>0</v>
      </c>
      <c r="H5843">
        <v>816</v>
      </c>
      <c r="I5843">
        <v>2</v>
      </c>
      <c r="J5843" t="s">
        <v>22</v>
      </c>
    </row>
    <row r="5844" spans="1:10">
      <c r="A5844">
        <v>8522130141</v>
      </c>
      <c r="B5844" t="s">
        <v>53</v>
      </c>
      <c r="C5844">
        <v>10</v>
      </c>
      <c r="D5844">
        <v>852</v>
      </c>
      <c r="E5844">
        <v>213000</v>
      </c>
      <c r="F5844">
        <v>141</v>
      </c>
      <c r="G5844">
        <v>0</v>
      </c>
      <c r="H5844">
        <v>852</v>
      </c>
      <c r="I5844">
        <v>2</v>
      </c>
      <c r="J5844" t="s">
        <v>22</v>
      </c>
    </row>
    <row r="5845" spans="1:10">
      <c r="A5845">
        <v>8522140800</v>
      </c>
      <c r="B5845" t="s">
        <v>35</v>
      </c>
      <c r="C5845">
        <v>10</v>
      </c>
      <c r="D5845">
        <v>852</v>
      </c>
      <c r="E5845">
        <v>214000</v>
      </c>
      <c r="F5845">
        <v>0</v>
      </c>
      <c r="G5845">
        <v>0</v>
      </c>
      <c r="H5845">
        <v>800</v>
      </c>
      <c r="I5845">
        <v>2</v>
      </c>
      <c r="J5845" t="s">
        <v>22</v>
      </c>
    </row>
    <row r="5846" spans="1:10">
      <c r="A5846">
        <v>8522190000</v>
      </c>
      <c r="B5846" t="s">
        <v>55</v>
      </c>
      <c r="C5846">
        <v>10</v>
      </c>
      <c r="D5846">
        <v>852</v>
      </c>
      <c r="E5846">
        <v>219000</v>
      </c>
      <c r="F5846">
        <v>0</v>
      </c>
      <c r="G5846">
        <v>0</v>
      </c>
      <c r="H5846">
        <v>852</v>
      </c>
      <c r="I5846">
        <v>2</v>
      </c>
      <c r="J5846" t="s">
        <v>22</v>
      </c>
    </row>
    <row r="5847" spans="1:10">
      <c r="A5847">
        <v>8522190141</v>
      </c>
      <c r="B5847" t="s">
        <v>55</v>
      </c>
      <c r="C5847">
        <v>10</v>
      </c>
      <c r="D5847">
        <v>852</v>
      </c>
      <c r="E5847">
        <v>219000</v>
      </c>
      <c r="F5847">
        <v>141</v>
      </c>
      <c r="G5847">
        <v>0</v>
      </c>
      <c r="H5847">
        <v>852</v>
      </c>
      <c r="I5847">
        <v>2</v>
      </c>
      <c r="J5847" t="s">
        <v>22</v>
      </c>
    </row>
    <row r="5848" spans="1:10">
      <c r="A5848">
        <v>8522190708</v>
      </c>
      <c r="B5848" t="s">
        <v>55</v>
      </c>
      <c r="C5848">
        <v>10</v>
      </c>
      <c r="D5848">
        <v>852</v>
      </c>
      <c r="E5848">
        <v>219000</v>
      </c>
      <c r="F5848">
        <v>708</v>
      </c>
      <c r="G5848">
        <v>0</v>
      </c>
      <c r="H5848">
        <v>852</v>
      </c>
      <c r="I5848">
        <v>2</v>
      </c>
      <c r="J5848" t="s">
        <v>22</v>
      </c>
    </row>
    <row r="5849" spans="1:10">
      <c r="A5849">
        <v>8522212141</v>
      </c>
      <c r="B5849" t="s">
        <v>56</v>
      </c>
      <c r="C5849">
        <v>10</v>
      </c>
      <c r="D5849">
        <v>852</v>
      </c>
      <c r="E5849">
        <v>221200</v>
      </c>
      <c r="F5849">
        <v>141</v>
      </c>
      <c r="G5849">
        <v>0</v>
      </c>
      <c r="H5849">
        <v>852</v>
      </c>
      <c r="I5849">
        <v>2</v>
      </c>
      <c r="J5849" t="s">
        <v>22</v>
      </c>
    </row>
    <row r="5850" spans="1:10">
      <c r="A5850">
        <v>8522212162</v>
      </c>
      <c r="B5850" t="s">
        <v>56</v>
      </c>
      <c r="C5850">
        <v>10</v>
      </c>
      <c r="D5850">
        <v>852</v>
      </c>
      <c r="E5850">
        <v>221200</v>
      </c>
      <c r="F5850">
        <v>162</v>
      </c>
      <c r="G5850">
        <v>0</v>
      </c>
      <c r="H5850">
        <v>818</v>
      </c>
      <c r="I5850">
        <v>2</v>
      </c>
      <c r="J5850" t="s">
        <v>22</v>
      </c>
    </row>
    <row r="5851" spans="1:10">
      <c r="A5851">
        <v>8522213000</v>
      </c>
      <c r="B5851" t="s">
        <v>36</v>
      </c>
      <c r="C5851">
        <v>10</v>
      </c>
      <c r="D5851">
        <v>852</v>
      </c>
      <c r="E5851">
        <v>221300</v>
      </c>
      <c r="F5851">
        <v>0</v>
      </c>
      <c r="G5851">
        <v>0</v>
      </c>
      <c r="H5851">
        <v>852</v>
      </c>
      <c r="I5851">
        <v>2</v>
      </c>
      <c r="J5851" t="s">
        <v>22</v>
      </c>
    </row>
    <row r="5852" spans="1:10">
      <c r="A5852">
        <v>8522213141</v>
      </c>
      <c r="B5852" t="s">
        <v>36</v>
      </c>
      <c r="C5852">
        <v>10</v>
      </c>
      <c r="D5852">
        <v>852</v>
      </c>
      <c r="E5852">
        <v>221300</v>
      </c>
      <c r="F5852">
        <v>141</v>
      </c>
      <c r="G5852">
        <v>0</v>
      </c>
      <c r="H5852">
        <v>852</v>
      </c>
      <c r="I5852">
        <v>2</v>
      </c>
      <c r="J5852" t="s">
        <v>22</v>
      </c>
    </row>
    <row r="5853" spans="1:10">
      <c r="A5853">
        <v>8522213381</v>
      </c>
      <c r="B5853" t="s">
        <v>36</v>
      </c>
      <c r="C5853">
        <v>10</v>
      </c>
      <c r="D5853">
        <v>852</v>
      </c>
      <c r="E5853">
        <v>221300</v>
      </c>
      <c r="F5853">
        <v>381</v>
      </c>
      <c r="G5853">
        <v>0</v>
      </c>
      <c r="H5853">
        <v>841</v>
      </c>
      <c r="I5853">
        <v>2</v>
      </c>
      <c r="J5853" t="s">
        <v>22</v>
      </c>
    </row>
    <row r="5854" spans="1:10">
      <c r="A5854">
        <v>8522213708</v>
      </c>
      <c r="B5854" t="s">
        <v>36</v>
      </c>
      <c r="C5854">
        <v>10</v>
      </c>
      <c r="D5854">
        <v>852</v>
      </c>
      <c r="E5854">
        <v>221300</v>
      </c>
      <c r="F5854">
        <v>708</v>
      </c>
      <c r="G5854">
        <v>0</v>
      </c>
      <c r="H5854">
        <v>852</v>
      </c>
      <c r="I5854">
        <v>2</v>
      </c>
      <c r="J5854" t="s">
        <v>22</v>
      </c>
    </row>
    <row r="5855" spans="1:10">
      <c r="A5855">
        <v>8522214141</v>
      </c>
      <c r="B5855" t="s">
        <v>781</v>
      </c>
      <c r="C5855">
        <v>10</v>
      </c>
      <c r="D5855">
        <v>852</v>
      </c>
      <c r="E5855">
        <v>221400</v>
      </c>
      <c r="F5855">
        <v>141</v>
      </c>
      <c r="G5855">
        <v>0</v>
      </c>
      <c r="H5855">
        <v>852</v>
      </c>
      <c r="I5855">
        <v>2</v>
      </c>
      <c r="J5855" t="s">
        <v>22</v>
      </c>
    </row>
    <row r="5856" spans="1:10">
      <c r="A5856">
        <v>8522214381</v>
      </c>
      <c r="B5856" t="s">
        <v>272</v>
      </c>
      <c r="C5856">
        <v>10</v>
      </c>
      <c r="D5856">
        <v>852</v>
      </c>
      <c r="E5856">
        <v>221400</v>
      </c>
      <c r="F5856">
        <v>381</v>
      </c>
      <c r="G5856">
        <v>0</v>
      </c>
      <c r="H5856">
        <v>841</v>
      </c>
      <c r="I5856">
        <v>2</v>
      </c>
      <c r="J5856" t="s">
        <v>22</v>
      </c>
    </row>
    <row r="5857" spans="1:10">
      <c r="A5857">
        <v>8522219141</v>
      </c>
      <c r="B5857" t="s">
        <v>84</v>
      </c>
      <c r="C5857">
        <v>10</v>
      </c>
      <c r="D5857">
        <v>852</v>
      </c>
      <c r="E5857">
        <v>221900</v>
      </c>
      <c r="F5857">
        <v>141</v>
      </c>
      <c r="G5857">
        <v>0</v>
      </c>
      <c r="H5857">
        <v>852</v>
      </c>
      <c r="I5857">
        <v>2</v>
      </c>
      <c r="J5857" t="s">
        <v>22</v>
      </c>
    </row>
    <row r="5858" spans="1:10">
      <c r="A5858">
        <v>8522222000</v>
      </c>
      <c r="B5858" t="s">
        <v>37</v>
      </c>
      <c r="C5858">
        <v>10</v>
      </c>
      <c r="D5858">
        <v>852</v>
      </c>
      <c r="E5858">
        <v>222200</v>
      </c>
      <c r="F5858">
        <v>0</v>
      </c>
      <c r="G5858">
        <v>0</v>
      </c>
      <c r="H5858">
        <v>852</v>
      </c>
      <c r="I5858">
        <v>2</v>
      </c>
      <c r="J5858" t="s">
        <v>22</v>
      </c>
    </row>
    <row r="5859" spans="1:10">
      <c r="A5859">
        <v>8522224000</v>
      </c>
      <c r="B5859" t="s">
        <v>151</v>
      </c>
      <c r="C5859">
        <v>10</v>
      </c>
      <c r="D5859">
        <v>852</v>
      </c>
      <c r="E5859">
        <v>222400</v>
      </c>
      <c r="F5859">
        <v>0</v>
      </c>
      <c r="G5859">
        <v>0</v>
      </c>
      <c r="H5859">
        <v>817</v>
      </c>
      <c r="I5859">
        <v>2</v>
      </c>
      <c r="J5859" t="s">
        <v>22</v>
      </c>
    </row>
    <row r="5860" spans="1:10">
      <c r="A5860">
        <v>8522224022</v>
      </c>
      <c r="B5860" t="s">
        <v>73</v>
      </c>
      <c r="C5860">
        <v>10</v>
      </c>
      <c r="D5860">
        <v>852</v>
      </c>
      <c r="E5860">
        <v>222400</v>
      </c>
      <c r="F5860">
        <v>0</v>
      </c>
      <c r="G5860">
        <v>0</v>
      </c>
      <c r="H5860">
        <v>852</v>
      </c>
      <c r="I5860">
        <v>2</v>
      </c>
      <c r="J5860" t="s">
        <v>22</v>
      </c>
    </row>
    <row r="5861" spans="1:10">
      <c r="A5861">
        <v>8522224031</v>
      </c>
      <c r="B5861" t="s">
        <v>72</v>
      </c>
      <c r="C5861">
        <v>10</v>
      </c>
      <c r="D5861">
        <v>852</v>
      </c>
      <c r="E5861">
        <v>222400</v>
      </c>
      <c r="F5861">
        <v>31</v>
      </c>
      <c r="G5861">
        <v>0</v>
      </c>
      <c r="H5861">
        <v>817</v>
      </c>
      <c r="I5861">
        <v>2</v>
      </c>
      <c r="J5861" t="s">
        <v>22</v>
      </c>
    </row>
    <row r="5862" spans="1:10">
      <c r="A5862">
        <v>8522239000</v>
      </c>
      <c r="B5862" t="s">
        <v>451</v>
      </c>
      <c r="C5862">
        <v>10</v>
      </c>
      <c r="D5862">
        <v>852</v>
      </c>
      <c r="E5862">
        <v>223900</v>
      </c>
      <c r="F5862">
        <v>0</v>
      </c>
      <c r="G5862">
        <v>0</v>
      </c>
      <c r="H5862">
        <v>852</v>
      </c>
      <c r="I5862">
        <v>2</v>
      </c>
      <c r="J5862" t="s">
        <v>22</v>
      </c>
    </row>
    <row r="5863" spans="1:10">
      <c r="A5863">
        <v>8522239001</v>
      </c>
      <c r="B5863" t="s">
        <v>40</v>
      </c>
      <c r="C5863">
        <v>10</v>
      </c>
      <c r="D5863">
        <v>852</v>
      </c>
      <c r="E5863">
        <v>223900</v>
      </c>
      <c r="F5863">
        <v>0</v>
      </c>
      <c r="G5863">
        <v>0</v>
      </c>
      <c r="H5863">
        <v>852</v>
      </c>
      <c r="I5863">
        <v>2</v>
      </c>
      <c r="J5863" t="s">
        <v>22</v>
      </c>
    </row>
    <row r="5864" spans="1:10">
      <c r="A5864">
        <v>8522239141</v>
      </c>
      <c r="B5864" t="s">
        <v>782</v>
      </c>
      <c r="C5864">
        <v>10</v>
      </c>
      <c r="D5864">
        <v>852</v>
      </c>
      <c r="E5864">
        <v>223900</v>
      </c>
      <c r="F5864">
        <v>141</v>
      </c>
      <c r="G5864">
        <v>0</v>
      </c>
      <c r="H5864">
        <v>852</v>
      </c>
      <c r="I5864">
        <v>2</v>
      </c>
      <c r="J5864" t="s">
        <v>22</v>
      </c>
    </row>
    <row r="5865" spans="1:10">
      <c r="A5865">
        <v>8522290000</v>
      </c>
      <c r="B5865" t="s">
        <v>57</v>
      </c>
      <c r="C5865">
        <v>10</v>
      </c>
      <c r="D5865">
        <v>852</v>
      </c>
      <c r="E5865">
        <v>229000</v>
      </c>
      <c r="F5865">
        <v>0</v>
      </c>
      <c r="G5865">
        <v>0</v>
      </c>
      <c r="H5865">
        <v>852</v>
      </c>
      <c r="I5865">
        <v>4</v>
      </c>
      <c r="J5865" t="s">
        <v>22</v>
      </c>
    </row>
    <row r="5866" spans="1:10">
      <c r="A5866">
        <v>8522290141</v>
      </c>
      <c r="B5866" t="s">
        <v>57</v>
      </c>
      <c r="C5866">
        <v>10</v>
      </c>
      <c r="D5866">
        <v>852</v>
      </c>
      <c r="E5866">
        <v>229000</v>
      </c>
      <c r="F5866">
        <v>141</v>
      </c>
      <c r="G5866">
        <v>0</v>
      </c>
      <c r="H5866">
        <v>852</v>
      </c>
      <c r="I5866">
        <v>2</v>
      </c>
      <c r="J5866" t="s">
        <v>22</v>
      </c>
    </row>
    <row r="5867" spans="1:10">
      <c r="A5867">
        <v>8522410000</v>
      </c>
      <c r="B5867" t="s">
        <v>41</v>
      </c>
      <c r="C5867">
        <v>10</v>
      </c>
      <c r="D5867">
        <v>852</v>
      </c>
      <c r="E5867">
        <v>241000</v>
      </c>
      <c r="F5867">
        <v>0</v>
      </c>
      <c r="G5867">
        <v>0</v>
      </c>
      <c r="H5867">
        <v>852</v>
      </c>
      <c r="I5867">
        <v>2</v>
      </c>
      <c r="J5867" t="s">
        <v>22</v>
      </c>
    </row>
    <row r="5868" spans="1:10">
      <c r="A5868">
        <v>8522410750</v>
      </c>
      <c r="B5868" t="s">
        <v>124</v>
      </c>
      <c r="C5868">
        <v>10</v>
      </c>
      <c r="D5868">
        <v>852</v>
      </c>
      <c r="E5868">
        <v>241000</v>
      </c>
      <c r="F5868">
        <v>750</v>
      </c>
      <c r="G5868">
        <v>0</v>
      </c>
      <c r="H5868">
        <v>852</v>
      </c>
      <c r="I5868">
        <v>2</v>
      </c>
      <c r="J5868" t="s">
        <v>22</v>
      </c>
    </row>
    <row r="5869" spans="1:10">
      <c r="A5869">
        <v>8522410800</v>
      </c>
      <c r="B5869" t="s">
        <v>41</v>
      </c>
      <c r="C5869">
        <v>10</v>
      </c>
      <c r="D5869">
        <v>852</v>
      </c>
      <c r="E5869">
        <v>241000</v>
      </c>
      <c r="F5869">
        <v>0</v>
      </c>
      <c r="G5869">
        <v>0</v>
      </c>
      <c r="H5869">
        <v>800</v>
      </c>
      <c r="I5869">
        <v>2</v>
      </c>
      <c r="J5869" t="s">
        <v>22</v>
      </c>
    </row>
    <row r="5870" spans="1:10">
      <c r="A5870">
        <v>8522490000</v>
      </c>
      <c r="B5870" t="s">
        <v>120</v>
      </c>
      <c r="C5870">
        <v>60</v>
      </c>
      <c r="D5870">
        <v>852</v>
      </c>
      <c r="E5870">
        <v>249000</v>
      </c>
      <c r="F5870">
        <v>0</v>
      </c>
      <c r="G5870">
        <v>18</v>
      </c>
      <c r="H5870">
        <v>852</v>
      </c>
      <c r="I5870">
        <v>2</v>
      </c>
      <c r="J5870" t="s">
        <v>22</v>
      </c>
    </row>
    <row r="5871" spans="1:10">
      <c r="A5871">
        <v>8522490004</v>
      </c>
      <c r="B5871" t="s">
        <v>94</v>
      </c>
      <c r="C5871">
        <v>60</v>
      </c>
      <c r="D5871">
        <v>852</v>
      </c>
      <c r="E5871">
        <v>249000</v>
      </c>
      <c r="F5871">
        <v>0</v>
      </c>
      <c r="G5871">
        <v>14</v>
      </c>
      <c r="H5871">
        <v>852</v>
      </c>
      <c r="I5871">
        <v>2</v>
      </c>
      <c r="J5871" t="s">
        <v>22</v>
      </c>
    </row>
    <row r="5872" spans="1:10">
      <c r="A5872">
        <v>8522490008</v>
      </c>
      <c r="B5872" t="s">
        <v>94</v>
      </c>
      <c r="C5872">
        <v>60</v>
      </c>
      <c r="D5872">
        <v>852</v>
      </c>
      <c r="E5872">
        <v>249000</v>
      </c>
      <c r="F5872">
        <v>0</v>
      </c>
      <c r="G5872">
        <v>18</v>
      </c>
      <c r="H5872">
        <v>852</v>
      </c>
      <c r="I5872">
        <v>2</v>
      </c>
      <c r="J5872" t="s">
        <v>22</v>
      </c>
    </row>
    <row r="5873" spans="1:10">
      <c r="A5873">
        <v>8522531001</v>
      </c>
      <c r="B5873" t="s">
        <v>42</v>
      </c>
      <c r="C5873">
        <v>10</v>
      </c>
      <c r="D5873">
        <v>852</v>
      </c>
      <c r="E5873">
        <v>253100</v>
      </c>
      <c r="F5873">
        <v>0</v>
      </c>
      <c r="G5873">
        <v>0</v>
      </c>
      <c r="H5873">
        <v>823</v>
      </c>
      <c r="I5873">
        <v>2</v>
      </c>
      <c r="J5873" t="s">
        <v>22</v>
      </c>
    </row>
    <row r="5874" spans="1:10">
      <c r="A5874">
        <v>8522531800</v>
      </c>
      <c r="B5874" t="s">
        <v>42</v>
      </c>
      <c r="C5874">
        <v>10</v>
      </c>
      <c r="D5874">
        <v>852</v>
      </c>
      <c r="E5874">
        <v>253100</v>
      </c>
      <c r="F5874">
        <v>0</v>
      </c>
      <c r="G5874">
        <v>0</v>
      </c>
      <c r="H5874">
        <v>800</v>
      </c>
      <c r="I5874">
        <v>2</v>
      </c>
      <c r="J5874" t="s">
        <v>22</v>
      </c>
    </row>
    <row r="5875" spans="1:10">
      <c r="A5875">
        <v>8522533000</v>
      </c>
      <c r="B5875" t="s">
        <v>43</v>
      </c>
      <c r="C5875">
        <v>10</v>
      </c>
      <c r="D5875">
        <v>852</v>
      </c>
      <c r="E5875">
        <v>253300</v>
      </c>
      <c r="F5875">
        <v>0</v>
      </c>
      <c r="G5875">
        <v>0</v>
      </c>
      <c r="H5875">
        <v>852</v>
      </c>
      <c r="I5875">
        <v>2</v>
      </c>
      <c r="J5875" t="s">
        <v>22</v>
      </c>
    </row>
    <row r="5876" spans="1:10">
      <c r="A5876">
        <v>8522543000</v>
      </c>
      <c r="B5876" t="s">
        <v>44</v>
      </c>
      <c r="C5876">
        <v>10</v>
      </c>
      <c r="D5876">
        <v>852</v>
      </c>
      <c r="E5876">
        <v>254300</v>
      </c>
      <c r="F5876">
        <v>0</v>
      </c>
      <c r="G5876">
        <v>0</v>
      </c>
      <c r="H5876">
        <v>852</v>
      </c>
      <c r="I5876">
        <v>2</v>
      </c>
      <c r="J5876" t="s">
        <v>22</v>
      </c>
    </row>
    <row r="5877" spans="1:10">
      <c r="A5877">
        <v>8522544141</v>
      </c>
      <c r="B5877" t="s">
        <v>783</v>
      </c>
      <c r="C5877">
        <v>10</v>
      </c>
      <c r="D5877">
        <v>852</v>
      </c>
      <c r="E5877">
        <v>254410</v>
      </c>
      <c r="F5877">
        <v>141</v>
      </c>
      <c r="G5877">
        <v>0</v>
      </c>
      <c r="H5877">
        <v>852</v>
      </c>
      <c r="I5877">
        <v>2</v>
      </c>
      <c r="J5877" t="s">
        <v>22</v>
      </c>
    </row>
    <row r="5878" spans="1:10">
      <c r="A5878">
        <v>8522546000</v>
      </c>
      <c r="B5878" t="s">
        <v>60</v>
      </c>
      <c r="C5878">
        <v>10</v>
      </c>
      <c r="D5878">
        <v>852</v>
      </c>
      <c r="E5878">
        <v>254490</v>
      </c>
      <c r="F5878">
        <v>0</v>
      </c>
      <c r="G5878">
        <v>0</v>
      </c>
      <c r="H5878">
        <v>852</v>
      </c>
      <c r="I5878">
        <v>2</v>
      </c>
      <c r="J5878" t="s">
        <v>22</v>
      </c>
    </row>
    <row r="5879" spans="1:10">
      <c r="A5879">
        <v>8522551000</v>
      </c>
      <c r="B5879" t="s">
        <v>154</v>
      </c>
      <c r="C5879">
        <v>10</v>
      </c>
      <c r="D5879">
        <v>852</v>
      </c>
      <c r="E5879">
        <v>255100</v>
      </c>
      <c r="F5879">
        <v>0</v>
      </c>
      <c r="G5879">
        <v>0</v>
      </c>
      <c r="H5879">
        <v>852</v>
      </c>
      <c r="I5879">
        <v>2</v>
      </c>
      <c r="J5879" t="s">
        <v>22</v>
      </c>
    </row>
    <row r="5880" spans="1:10">
      <c r="A5880">
        <v>8522551708</v>
      </c>
      <c r="B5880" t="s">
        <v>154</v>
      </c>
      <c r="C5880">
        <v>10</v>
      </c>
      <c r="D5880">
        <v>852</v>
      </c>
      <c r="E5880">
        <v>255100</v>
      </c>
      <c r="F5880">
        <v>708</v>
      </c>
      <c r="G5880">
        <v>0</v>
      </c>
      <c r="H5880">
        <v>852</v>
      </c>
      <c r="I5880">
        <v>2</v>
      </c>
      <c r="J5880" t="s">
        <v>22</v>
      </c>
    </row>
    <row r="5881" spans="1:10">
      <c r="A5881">
        <v>8522553000</v>
      </c>
      <c r="B5881" t="s">
        <v>75</v>
      </c>
      <c r="C5881">
        <v>10</v>
      </c>
      <c r="D5881">
        <v>852</v>
      </c>
      <c r="E5881">
        <v>255300</v>
      </c>
      <c r="F5881">
        <v>0</v>
      </c>
      <c r="G5881">
        <v>0</v>
      </c>
      <c r="H5881">
        <v>852</v>
      </c>
      <c r="I5881">
        <v>2</v>
      </c>
      <c r="J5881" t="s">
        <v>22</v>
      </c>
    </row>
    <row r="5882" spans="1:10">
      <c r="A5882">
        <v>8522567000</v>
      </c>
      <c r="B5882" t="s">
        <v>45</v>
      </c>
      <c r="C5882">
        <v>10</v>
      </c>
      <c r="D5882">
        <v>852</v>
      </c>
      <c r="E5882">
        <v>256770</v>
      </c>
      <c r="F5882">
        <v>0</v>
      </c>
      <c r="G5882">
        <v>0</v>
      </c>
      <c r="H5882">
        <v>852</v>
      </c>
      <c r="I5882">
        <v>2</v>
      </c>
      <c r="J5882" t="s">
        <v>22</v>
      </c>
    </row>
    <row r="5883" spans="1:10">
      <c r="A5883">
        <v>8522567141</v>
      </c>
      <c r="B5883" t="s">
        <v>45</v>
      </c>
      <c r="C5883">
        <v>10</v>
      </c>
      <c r="D5883">
        <v>852</v>
      </c>
      <c r="E5883">
        <v>256770</v>
      </c>
      <c r="F5883">
        <v>141</v>
      </c>
      <c r="G5883">
        <v>0</v>
      </c>
      <c r="H5883">
        <v>852</v>
      </c>
      <c r="I5883">
        <v>2</v>
      </c>
      <c r="J5883" t="s">
        <v>22</v>
      </c>
    </row>
    <row r="5884" spans="1:10">
      <c r="A5884">
        <v>8522572000</v>
      </c>
      <c r="B5884" t="s">
        <v>86</v>
      </c>
      <c r="C5884">
        <v>50</v>
      </c>
      <c r="D5884">
        <v>852</v>
      </c>
      <c r="E5884">
        <v>257200</v>
      </c>
      <c r="F5884">
        <v>0</v>
      </c>
      <c r="G5884">
        <v>0</v>
      </c>
      <c r="H5884">
        <v>824</v>
      </c>
      <c r="I5884">
        <v>2</v>
      </c>
      <c r="J5884" t="s">
        <v>22</v>
      </c>
    </row>
    <row r="5885" spans="1:10">
      <c r="A5885">
        <v>8522572001</v>
      </c>
      <c r="B5885" t="s">
        <v>46</v>
      </c>
      <c r="C5885">
        <v>50</v>
      </c>
      <c r="D5885">
        <v>852</v>
      </c>
      <c r="E5885">
        <v>257220</v>
      </c>
      <c r="F5885">
        <v>0</v>
      </c>
      <c r="G5885">
        <v>0</v>
      </c>
      <c r="H5885">
        <v>824</v>
      </c>
      <c r="I5885">
        <v>2</v>
      </c>
      <c r="J5885" t="s">
        <v>22</v>
      </c>
    </row>
    <row r="5886" spans="1:10">
      <c r="A5886">
        <v>8522572002</v>
      </c>
      <c r="B5886" t="s">
        <v>61</v>
      </c>
      <c r="C5886">
        <v>50</v>
      </c>
      <c r="D5886">
        <v>852</v>
      </c>
      <c r="E5886">
        <v>257210</v>
      </c>
      <c r="F5886">
        <v>0</v>
      </c>
      <c r="G5886">
        <v>0</v>
      </c>
      <c r="H5886">
        <v>852</v>
      </c>
      <c r="I5886">
        <v>2</v>
      </c>
      <c r="J5886" t="s">
        <v>22</v>
      </c>
    </row>
    <row r="5887" spans="1:10">
      <c r="A5887">
        <v>8522600141</v>
      </c>
      <c r="B5887" t="s">
        <v>333</v>
      </c>
      <c r="C5887">
        <v>10</v>
      </c>
      <c r="D5887">
        <v>852</v>
      </c>
      <c r="E5887">
        <v>260000</v>
      </c>
      <c r="F5887">
        <v>141</v>
      </c>
      <c r="G5887">
        <v>0</v>
      </c>
      <c r="H5887">
        <v>852</v>
      </c>
      <c r="I5887">
        <v>2</v>
      </c>
      <c r="J5887" t="s">
        <v>22</v>
      </c>
    </row>
    <row r="5888" spans="1:10">
      <c r="A5888">
        <v>8522644141</v>
      </c>
      <c r="B5888" t="s">
        <v>784</v>
      </c>
      <c r="C5888">
        <v>10</v>
      </c>
      <c r="D5888">
        <v>852</v>
      </c>
      <c r="E5888">
        <v>264400</v>
      </c>
      <c r="F5888">
        <v>141</v>
      </c>
      <c r="G5888">
        <v>0</v>
      </c>
      <c r="H5888">
        <v>852</v>
      </c>
      <c r="I5888">
        <v>2</v>
      </c>
      <c r="J5888" t="s">
        <v>22</v>
      </c>
    </row>
    <row r="5889" spans="1:10">
      <c r="A5889">
        <v>8522910111</v>
      </c>
      <c r="B5889" t="s">
        <v>48</v>
      </c>
      <c r="C5889">
        <v>27</v>
      </c>
      <c r="D5889">
        <v>852</v>
      </c>
      <c r="E5889">
        <v>291000</v>
      </c>
      <c r="F5889">
        <v>11</v>
      </c>
      <c r="G5889">
        <v>0</v>
      </c>
      <c r="H5889">
        <v>815</v>
      </c>
      <c r="I5889">
        <v>2</v>
      </c>
      <c r="J5889" t="s">
        <v>22</v>
      </c>
    </row>
    <row r="5890" spans="1:10">
      <c r="A5890">
        <v>8522910800</v>
      </c>
      <c r="B5890" t="s">
        <v>48</v>
      </c>
      <c r="C5890">
        <v>10</v>
      </c>
      <c r="D5890">
        <v>852</v>
      </c>
      <c r="E5890">
        <v>291000</v>
      </c>
      <c r="F5890">
        <v>0</v>
      </c>
      <c r="G5890">
        <v>0</v>
      </c>
      <c r="H5890">
        <v>800</v>
      </c>
      <c r="I5890">
        <v>2</v>
      </c>
      <c r="J5890" t="s">
        <v>22</v>
      </c>
    </row>
    <row r="5891" spans="1:10">
      <c r="A5891">
        <v>8525000000</v>
      </c>
      <c r="B5891" t="s">
        <v>49</v>
      </c>
      <c r="C5891">
        <v>10</v>
      </c>
      <c r="D5891">
        <v>852</v>
      </c>
      <c r="E5891">
        <v>500000</v>
      </c>
      <c r="F5891">
        <v>0</v>
      </c>
      <c r="G5891">
        <v>0</v>
      </c>
      <c r="H5891">
        <v>808</v>
      </c>
      <c r="I5891">
        <v>2</v>
      </c>
      <c r="J5891" t="s">
        <v>22</v>
      </c>
    </row>
    <row r="5892" spans="1:10">
      <c r="A5892">
        <v>8525000021</v>
      </c>
      <c r="B5892" t="s">
        <v>850</v>
      </c>
      <c r="C5892">
        <v>21</v>
      </c>
      <c r="D5892">
        <v>852</v>
      </c>
      <c r="E5892">
        <v>500000</v>
      </c>
      <c r="F5892">
        <v>0</v>
      </c>
      <c r="G5892">
        <v>0</v>
      </c>
      <c r="H5892">
        <v>852</v>
      </c>
      <c r="I5892">
        <v>4</v>
      </c>
      <c r="J5892" t="s">
        <v>22</v>
      </c>
    </row>
    <row r="5893" spans="1:10">
      <c r="A5893">
        <v>8711100000</v>
      </c>
      <c r="B5893" t="s">
        <v>24</v>
      </c>
      <c r="C5893">
        <v>10</v>
      </c>
      <c r="D5893">
        <v>871</v>
      </c>
      <c r="E5893">
        <v>110000</v>
      </c>
      <c r="F5893">
        <v>0</v>
      </c>
      <c r="G5893">
        <v>0</v>
      </c>
      <c r="H5893">
        <v>871</v>
      </c>
      <c r="I5893">
        <v>2</v>
      </c>
      <c r="J5893" t="s">
        <v>22</v>
      </c>
    </row>
    <row r="5894" spans="1:10">
      <c r="A5894">
        <v>8711100163</v>
      </c>
      <c r="B5894" t="s">
        <v>24</v>
      </c>
      <c r="C5894">
        <v>10</v>
      </c>
      <c r="D5894">
        <v>871</v>
      </c>
      <c r="E5894">
        <v>110000</v>
      </c>
      <c r="F5894">
        <v>163</v>
      </c>
      <c r="G5894">
        <v>0</v>
      </c>
      <c r="H5894">
        <v>816</v>
      </c>
      <c r="I5894">
        <v>2</v>
      </c>
      <c r="J5894" t="s">
        <v>22</v>
      </c>
    </row>
    <row r="5895" spans="1:10">
      <c r="A5895">
        <v>8711100399</v>
      </c>
      <c r="B5895" t="s">
        <v>24</v>
      </c>
      <c r="C5895">
        <v>10</v>
      </c>
      <c r="D5895">
        <v>871</v>
      </c>
      <c r="E5895">
        <v>110000</v>
      </c>
      <c r="F5895">
        <v>399</v>
      </c>
      <c r="G5895">
        <v>0</v>
      </c>
      <c r="H5895">
        <v>871</v>
      </c>
      <c r="I5895">
        <v>2</v>
      </c>
      <c r="J5895" t="s">
        <v>22</v>
      </c>
    </row>
    <row r="5896" spans="1:10">
      <c r="A5896">
        <v>8711100601</v>
      </c>
      <c r="B5896" t="s">
        <v>24</v>
      </c>
      <c r="C5896">
        <v>25</v>
      </c>
      <c r="D5896">
        <v>871</v>
      </c>
      <c r="E5896">
        <v>110000</v>
      </c>
      <c r="F5896">
        <v>601</v>
      </c>
      <c r="G5896">
        <v>0</v>
      </c>
      <c r="H5896">
        <v>871</v>
      </c>
      <c r="I5896">
        <v>2</v>
      </c>
      <c r="J5896" t="s">
        <v>22</v>
      </c>
    </row>
    <row r="5897" spans="1:10">
      <c r="A5897">
        <v>8711100602</v>
      </c>
      <c r="B5897" t="s">
        <v>24</v>
      </c>
      <c r="C5897">
        <v>25</v>
      </c>
      <c r="D5897">
        <v>871</v>
      </c>
      <c r="E5897">
        <v>110000</v>
      </c>
      <c r="F5897">
        <v>602</v>
      </c>
      <c r="G5897">
        <v>0</v>
      </c>
      <c r="H5897">
        <v>871</v>
      </c>
      <c r="I5897">
        <v>2</v>
      </c>
      <c r="J5897" t="s">
        <v>22</v>
      </c>
    </row>
    <row r="5898" spans="1:10">
      <c r="A5898">
        <v>8711100611</v>
      </c>
      <c r="B5898" t="s">
        <v>24</v>
      </c>
      <c r="C5898">
        <v>25</v>
      </c>
      <c r="D5898">
        <v>871</v>
      </c>
      <c r="E5898">
        <v>110000</v>
      </c>
      <c r="F5898">
        <v>611</v>
      </c>
      <c r="G5898">
        <v>0</v>
      </c>
      <c r="H5898">
        <v>871</v>
      </c>
      <c r="I5898">
        <v>2</v>
      </c>
      <c r="J5898" t="s">
        <v>22</v>
      </c>
    </row>
    <row r="5899" spans="1:10">
      <c r="A5899">
        <v>8711100612</v>
      </c>
      <c r="B5899" t="s">
        <v>24</v>
      </c>
      <c r="C5899">
        <v>25</v>
      </c>
      <c r="D5899">
        <v>871</v>
      </c>
      <c r="E5899">
        <v>110000</v>
      </c>
      <c r="F5899">
        <v>612</v>
      </c>
      <c r="G5899">
        <v>0</v>
      </c>
      <c r="H5899">
        <v>871</v>
      </c>
      <c r="I5899">
        <v>2</v>
      </c>
      <c r="J5899" t="s">
        <v>22</v>
      </c>
    </row>
    <row r="5900" spans="1:10">
      <c r="A5900">
        <v>8711100613</v>
      </c>
      <c r="B5900" t="s">
        <v>24</v>
      </c>
      <c r="C5900">
        <v>25</v>
      </c>
      <c r="D5900">
        <v>871</v>
      </c>
      <c r="E5900">
        <v>110000</v>
      </c>
      <c r="F5900">
        <v>613</v>
      </c>
      <c r="G5900">
        <v>0</v>
      </c>
      <c r="H5900">
        <v>871</v>
      </c>
      <c r="I5900">
        <v>2</v>
      </c>
      <c r="J5900" t="s">
        <v>22</v>
      </c>
    </row>
    <row r="5901" spans="1:10">
      <c r="A5901">
        <v>8711100714</v>
      </c>
      <c r="B5901" t="s">
        <v>660</v>
      </c>
      <c r="C5901">
        <v>10</v>
      </c>
      <c r="D5901">
        <v>871</v>
      </c>
      <c r="E5901">
        <v>110000</v>
      </c>
      <c r="F5901">
        <v>714</v>
      </c>
      <c r="G5901">
        <v>1</v>
      </c>
      <c r="H5901">
        <v>871</v>
      </c>
      <c r="I5901">
        <v>2</v>
      </c>
      <c r="J5901" t="s">
        <v>22</v>
      </c>
    </row>
    <row r="5902" spans="1:10">
      <c r="A5902">
        <v>8711100750</v>
      </c>
      <c r="B5902" t="s">
        <v>24</v>
      </c>
      <c r="C5902">
        <v>10</v>
      </c>
      <c r="D5902">
        <v>871</v>
      </c>
      <c r="E5902">
        <v>110000</v>
      </c>
      <c r="F5902">
        <v>750</v>
      </c>
      <c r="G5902">
        <v>0</v>
      </c>
      <c r="H5902">
        <v>871</v>
      </c>
      <c r="I5902">
        <v>2</v>
      </c>
      <c r="J5902" t="s">
        <v>22</v>
      </c>
    </row>
    <row r="5903" spans="1:10">
      <c r="A5903">
        <v>8711100800</v>
      </c>
      <c r="B5903" t="s">
        <v>24</v>
      </c>
      <c r="C5903">
        <v>10</v>
      </c>
      <c r="D5903">
        <v>871</v>
      </c>
      <c r="E5903">
        <v>110000</v>
      </c>
      <c r="F5903">
        <v>0</v>
      </c>
      <c r="G5903">
        <v>0</v>
      </c>
      <c r="H5903">
        <v>800</v>
      </c>
      <c r="I5903">
        <v>2</v>
      </c>
      <c r="J5903" t="s">
        <v>22</v>
      </c>
    </row>
    <row r="5904" spans="1:10">
      <c r="A5904">
        <v>8711101399</v>
      </c>
      <c r="B5904" t="s">
        <v>76</v>
      </c>
      <c r="C5904">
        <v>10</v>
      </c>
      <c r="D5904">
        <v>871</v>
      </c>
      <c r="E5904">
        <v>110000</v>
      </c>
      <c r="F5904">
        <v>399</v>
      </c>
      <c r="G5904">
        <v>0</v>
      </c>
      <c r="H5904">
        <v>871</v>
      </c>
      <c r="I5904">
        <v>2</v>
      </c>
      <c r="J5904" t="s">
        <v>22</v>
      </c>
    </row>
    <row r="5905" spans="1:10">
      <c r="A5905">
        <v>8711520111</v>
      </c>
      <c r="B5905" t="s">
        <v>452</v>
      </c>
      <c r="C5905">
        <v>27</v>
      </c>
      <c r="D5905">
        <v>871</v>
      </c>
      <c r="E5905">
        <v>152000</v>
      </c>
      <c r="F5905">
        <v>11</v>
      </c>
      <c r="G5905">
        <v>0</v>
      </c>
      <c r="H5905">
        <v>815</v>
      </c>
      <c r="I5905">
        <v>2</v>
      </c>
      <c r="J5905" t="s">
        <v>22</v>
      </c>
    </row>
    <row r="5906" spans="1:10">
      <c r="A5906">
        <v>8711520399</v>
      </c>
      <c r="B5906" t="s">
        <v>78</v>
      </c>
      <c r="C5906">
        <v>10</v>
      </c>
      <c r="D5906">
        <v>871</v>
      </c>
      <c r="E5906">
        <v>152000</v>
      </c>
      <c r="F5906">
        <v>399</v>
      </c>
      <c r="G5906">
        <v>0</v>
      </c>
      <c r="H5906">
        <v>871</v>
      </c>
      <c r="I5906">
        <v>2</v>
      </c>
      <c r="J5906" t="s">
        <v>22</v>
      </c>
    </row>
    <row r="5907" spans="1:10">
      <c r="A5907">
        <v>8711520601</v>
      </c>
      <c r="B5907" t="s">
        <v>78</v>
      </c>
      <c r="C5907">
        <v>25</v>
      </c>
      <c r="D5907">
        <v>871</v>
      </c>
      <c r="E5907">
        <v>152000</v>
      </c>
      <c r="F5907">
        <v>601</v>
      </c>
      <c r="G5907">
        <v>0</v>
      </c>
      <c r="H5907">
        <v>871</v>
      </c>
      <c r="I5907">
        <v>2</v>
      </c>
      <c r="J5907" t="s">
        <v>22</v>
      </c>
    </row>
    <row r="5908" spans="1:10">
      <c r="A5908">
        <v>8711580119</v>
      </c>
      <c r="B5908" t="s">
        <v>148</v>
      </c>
      <c r="C5908">
        <v>27</v>
      </c>
      <c r="D5908">
        <v>871</v>
      </c>
      <c r="E5908">
        <v>158000</v>
      </c>
      <c r="F5908">
        <v>19</v>
      </c>
      <c r="G5908">
        <v>0</v>
      </c>
      <c r="H5908">
        <v>871</v>
      </c>
      <c r="I5908">
        <v>2</v>
      </c>
      <c r="J5908" t="s">
        <v>22</v>
      </c>
    </row>
    <row r="5909" spans="1:10">
      <c r="A5909">
        <v>8711591111</v>
      </c>
      <c r="B5909" t="s">
        <v>453</v>
      </c>
      <c r="C5909">
        <v>27</v>
      </c>
      <c r="D5909">
        <v>871</v>
      </c>
      <c r="E5909">
        <v>159100</v>
      </c>
      <c r="F5909">
        <v>11</v>
      </c>
      <c r="G5909">
        <v>0</v>
      </c>
      <c r="H5909">
        <v>815</v>
      </c>
      <c r="I5909">
        <v>2</v>
      </c>
      <c r="J5909" t="s">
        <v>22</v>
      </c>
    </row>
    <row r="5910" spans="1:10">
      <c r="A5910">
        <v>8711592111</v>
      </c>
      <c r="B5910" t="s">
        <v>287</v>
      </c>
      <c r="C5910">
        <v>27</v>
      </c>
      <c r="D5910">
        <v>871</v>
      </c>
      <c r="E5910">
        <v>159200</v>
      </c>
      <c r="F5910">
        <v>11</v>
      </c>
      <c r="G5910">
        <v>1</v>
      </c>
      <c r="H5910">
        <v>815</v>
      </c>
      <c r="I5910">
        <v>2</v>
      </c>
      <c r="J5910" t="s">
        <v>22</v>
      </c>
    </row>
    <row r="5911" spans="1:10">
      <c r="A5911">
        <v>8711594111</v>
      </c>
      <c r="B5911" t="s">
        <v>1388</v>
      </c>
      <c r="C5911">
        <v>27</v>
      </c>
      <c r="D5911">
        <v>871</v>
      </c>
      <c r="E5911">
        <v>159100</v>
      </c>
      <c r="F5911">
        <v>11</v>
      </c>
      <c r="G5911">
        <v>1</v>
      </c>
      <c r="H5911">
        <v>871</v>
      </c>
      <c r="I5911">
        <v>2</v>
      </c>
      <c r="J5911" t="s">
        <v>22</v>
      </c>
    </row>
    <row r="5912" spans="1:10">
      <c r="A5912">
        <v>8712120399</v>
      </c>
      <c r="B5912" t="s">
        <v>83</v>
      </c>
      <c r="C5912">
        <v>10</v>
      </c>
      <c r="D5912">
        <v>871</v>
      </c>
      <c r="E5912">
        <v>212000</v>
      </c>
      <c r="F5912">
        <v>399</v>
      </c>
      <c r="G5912">
        <v>0</v>
      </c>
      <c r="H5912">
        <v>871</v>
      </c>
      <c r="I5912">
        <v>2</v>
      </c>
      <c r="J5912" t="s">
        <v>22</v>
      </c>
    </row>
    <row r="5913" spans="1:10">
      <c r="A5913">
        <v>8712120601</v>
      </c>
      <c r="B5913" t="s">
        <v>83</v>
      </c>
      <c r="C5913">
        <v>25</v>
      </c>
      <c r="D5913">
        <v>871</v>
      </c>
      <c r="E5913">
        <v>212000</v>
      </c>
      <c r="F5913">
        <v>601</v>
      </c>
      <c r="G5913">
        <v>0</v>
      </c>
      <c r="H5913">
        <v>871</v>
      </c>
      <c r="I5913">
        <v>2</v>
      </c>
      <c r="J5913" t="s">
        <v>22</v>
      </c>
    </row>
    <row r="5914" spans="1:10">
      <c r="A5914">
        <v>8712123399</v>
      </c>
      <c r="B5914" t="s">
        <v>351</v>
      </c>
      <c r="C5914">
        <v>10</v>
      </c>
      <c r="D5914">
        <v>871</v>
      </c>
      <c r="E5914">
        <v>212300</v>
      </c>
      <c r="F5914">
        <v>399</v>
      </c>
      <c r="G5914">
        <v>0</v>
      </c>
      <c r="H5914">
        <v>871</v>
      </c>
      <c r="I5914">
        <v>2</v>
      </c>
      <c r="J5914" t="s">
        <v>22</v>
      </c>
    </row>
    <row r="5915" spans="1:10">
      <c r="A5915">
        <v>8712130399</v>
      </c>
      <c r="B5915" t="s">
        <v>53</v>
      </c>
      <c r="C5915">
        <v>10</v>
      </c>
      <c r="D5915">
        <v>871</v>
      </c>
      <c r="E5915">
        <v>213000</v>
      </c>
      <c r="F5915">
        <v>399</v>
      </c>
      <c r="G5915">
        <v>0</v>
      </c>
      <c r="H5915">
        <v>871</v>
      </c>
      <c r="I5915">
        <v>2</v>
      </c>
      <c r="J5915" t="s">
        <v>22</v>
      </c>
    </row>
    <row r="5916" spans="1:10">
      <c r="A5916">
        <v>8712130601</v>
      </c>
      <c r="B5916" t="s">
        <v>53</v>
      </c>
      <c r="C5916">
        <v>25</v>
      </c>
      <c r="D5916">
        <v>871</v>
      </c>
      <c r="E5916">
        <v>213000</v>
      </c>
      <c r="F5916">
        <v>601</v>
      </c>
      <c r="G5916">
        <v>0</v>
      </c>
      <c r="H5916">
        <v>871</v>
      </c>
      <c r="I5916">
        <v>2</v>
      </c>
      <c r="J5916" t="s">
        <v>22</v>
      </c>
    </row>
    <row r="5917" spans="1:10">
      <c r="A5917">
        <v>8712140399</v>
      </c>
      <c r="B5917" t="s">
        <v>35</v>
      </c>
      <c r="C5917">
        <v>10</v>
      </c>
      <c r="D5917">
        <v>871</v>
      </c>
      <c r="E5917">
        <v>214000</v>
      </c>
      <c r="F5917">
        <v>399</v>
      </c>
      <c r="G5917">
        <v>0</v>
      </c>
      <c r="H5917">
        <v>871</v>
      </c>
      <c r="I5917">
        <v>2</v>
      </c>
      <c r="J5917" t="s">
        <v>22</v>
      </c>
    </row>
    <row r="5918" spans="1:10">
      <c r="A5918">
        <v>8712140601</v>
      </c>
      <c r="B5918" t="s">
        <v>35</v>
      </c>
      <c r="C5918">
        <v>25</v>
      </c>
      <c r="D5918">
        <v>871</v>
      </c>
      <c r="E5918">
        <v>214000</v>
      </c>
      <c r="F5918">
        <v>601</v>
      </c>
      <c r="G5918">
        <v>0</v>
      </c>
      <c r="H5918">
        <v>871</v>
      </c>
      <c r="I5918">
        <v>2</v>
      </c>
      <c r="J5918" t="s">
        <v>22</v>
      </c>
    </row>
    <row r="5919" spans="1:10">
      <c r="A5919">
        <v>8712190399</v>
      </c>
      <c r="B5919" t="s">
        <v>55</v>
      </c>
      <c r="C5919">
        <v>10</v>
      </c>
      <c r="D5919">
        <v>871</v>
      </c>
      <c r="E5919">
        <v>219000</v>
      </c>
      <c r="F5919">
        <v>399</v>
      </c>
      <c r="G5919">
        <v>0</v>
      </c>
      <c r="H5919">
        <v>871</v>
      </c>
      <c r="I5919">
        <v>2</v>
      </c>
      <c r="J5919" t="s">
        <v>22</v>
      </c>
    </row>
    <row r="5920" spans="1:10">
      <c r="A5920">
        <v>8712190601</v>
      </c>
      <c r="B5920" t="s">
        <v>55</v>
      </c>
      <c r="C5920">
        <v>25</v>
      </c>
      <c r="D5920">
        <v>871</v>
      </c>
      <c r="E5920">
        <v>219000</v>
      </c>
      <c r="F5920">
        <v>601</v>
      </c>
      <c r="G5920">
        <v>0</v>
      </c>
      <c r="H5920">
        <v>871</v>
      </c>
      <c r="I5920">
        <v>2</v>
      </c>
      <c r="J5920" t="s">
        <v>22</v>
      </c>
    </row>
    <row r="5921" spans="1:10">
      <c r="A5921">
        <v>8712212162</v>
      </c>
      <c r="B5921" t="s">
        <v>56</v>
      </c>
      <c r="C5921">
        <v>10</v>
      </c>
      <c r="D5921">
        <v>871</v>
      </c>
      <c r="E5921">
        <v>221200</v>
      </c>
      <c r="F5921">
        <v>162</v>
      </c>
      <c r="G5921">
        <v>0</v>
      </c>
      <c r="H5921">
        <v>818</v>
      </c>
      <c r="I5921">
        <v>2</v>
      </c>
      <c r="J5921" t="s">
        <v>22</v>
      </c>
    </row>
    <row r="5922" spans="1:10">
      <c r="A5922">
        <v>8712212751</v>
      </c>
      <c r="B5922" t="s">
        <v>56</v>
      </c>
      <c r="C5922">
        <v>10</v>
      </c>
      <c r="D5922">
        <v>871</v>
      </c>
      <c r="E5922">
        <v>221200</v>
      </c>
      <c r="F5922">
        <v>751</v>
      </c>
      <c r="G5922">
        <v>0</v>
      </c>
      <c r="H5922">
        <v>871</v>
      </c>
      <c r="I5922">
        <v>2</v>
      </c>
      <c r="J5922" t="s">
        <v>22</v>
      </c>
    </row>
    <row r="5923" spans="1:10">
      <c r="A5923">
        <v>8712213399</v>
      </c>
      <c r="B5923" t="s">
        <v>36</v>
      </c>
      <c r="C5923">
        <v>10</v>
      </c>
      <c r="D5923">
        <v>871</v>
      </c>
      <c r="E5923">
        <v>221300</v>
      </c>
      <c r="F5923">
        <v>399</v>
      </c>
      <c r="G5923">
        <v>0</v>
      </c>
      <c r="H5923">
        <v>871</v>
      </c>
      <c r="I5923">
        <v>2</v>
      </c>
      <c r="J5923" t="s">
        <v>22</v>
      </c>
    </row>
    <row r="5924" spans="1:10">
      <c r="A5924">
        <v>8712213601</v>
      </c>
      <c r="B5924" t="s">
        <v>36</v>
      </c>
      <c r="C5924">
        <v>25</v>
      </c>
      <c r="D5924">
        <v>871</v>
      </c>
      <c r="E5924">
        <v>221300</v>
      </c>
      <c r="F5924">
        <v>601</v>
      </c>
      <c r="G5924">
        <v>0</v>
      </c>
      <c r="H5924">
        <v>871</v>
      </c>
      <c r="I5924">
        <v>2</v>
      </c>
      <c r="J5924" t="s">
        <v>22</v>
      </c>
    </row>
    <row r="5925" spans="1:10">
      <c r="A5925">
        <v>8712213611</v>
      </c>
      <c r="B5925" t="s">
        <v>36</v>
      </c>
      <c r="C5925">
        <v>25</v>
      </c>
      <c r="D5925">
        <v>871</v>
      </c>
      <c r="E5925">
        <v>221300</v>
      </c>
      <c r="F5925">
        <v>611</v>
      </c>
      <c r="G5925">
        <v>0</v>
      </c>
      <c r="H5925">
        <v>871</v>
      </c>
      <c r="I5925">
        <v>2</v>
      </c>
      <c r="J5925" t="s">
        <v>22</v>
      </c>
    </row>
    <row r="5926" spans="1:10">
      <c r="A5926">
        <v>8712213613</v>
      </c>
      <c r="B5926" t="s">
        <v>1800</v>
      </c>
      <c r="C5926">
        <v>25</v>
      </c>
      <c r="D5926">
        <v>871</v>
      </c>
      <c r="E5926">
        <v>221300</v>
      </c>
      <c r="F5926">
        <v>613</v>
      </c>
      <c r="G5926">
        <v>0</v>
      </c>
      <c r="H5926">
        <v>871</v>
      </c>
      <c r="I5926">
        <v>2</v>
      </c>
      <c r="J5926" t="s">
        <v>22</v>
      </c>
    </row>
    <row r="5927" spans="1:10">
      <c r="A5927">
        <v>8712219601</v>
      </c>
      <c r="B5927" t="s">
        <v>84</v>
      </c>
      <c r="C5927">
        <v>25</v>
      </c>
      <c r="D5927">
        <v>871</v>
      </c>
      <c r="E5927">
        <v>221900</v>
      </c>
      <c r="F5927">
        <v>601</v>
      </c>
      <c r="G5927">
        <v>0</v>
      </c>
      <c r="H5927">
        <v>871</v>
      </c>
      <c r="I5927">
        <v>2</v>
      </c>
      <c r="J5927" t="s">
        <v>22</v>
      </c>
    </row>
    <row r="5928" spans="1:10">
      <c r="A5928">
        <v>8712219611</v>
      </c>
      <c r="B5928" t="s">
        <v>84</v>
      </c>
      <c r="C5928">
        <v>25</v>
      </c>
      <c r="D5928">
        <v>871</v>
      </c>
      <c r="E5928">
        <v>221900</v>
      </c>
      <c r="F5928">
        <v>611</v>
      </c>
      <c r="G5928">
        <v>0</v>
      </c>
      <c r="H5928">
        <v>871</v>
      </c>
      <c r="I5928">
        <v>2</v>
      </c>
      <c r="J5928" t="s">
        <v>22</v>
      </c>
    </row>
    <row r="5929" spans="1:10">
      <c r="A5929">
        <v>8712410399</v>
      </c>
      <c r="B5929" t="s">
        <v>41</v>
      </c>
      <c r="C5929">
        <v>10</v>
      </c>
      <c r="D5929">
        <v>871</v>
      </c>
      <c r="E5929">
        <v>241000</v>
      </c>
      <c r="F5929">
        <v>399</v>
      </c>
      <c r="G5929">
        <v>0</v>
      </c>
      <c r="H5929">
        <v>871</v>
      </c>
      <c r="I5929">
        <v>2</v>
      </c>
      <c r="J5929" t="s">
        <v>22</v>
      </c>
    </row>
    <row r="5930" spans="1:10">
      <c r="A5930">
        <v>8712410601</v>
      </c>
      <c r="B5930" t="s">
        <v>41</v>
      </c>
      <c r="C5930">
        <v>25</v>
      </c>
      <c r="D5930">
        <v>871</v>
      </c>
      <c r="E5930">
        <v>241000</v>
      </c>
      <c r="F5930">
        <v>601</v>
      </c>
      <c r="G5930">
        <v>0</v>
      </c>
      <c r="H5930">
        <v>871</v>
      </c>
      <c r="I5930">
        <v>2</v>
      </c>
      <c r="J5930" t="s">
        <v>22</v>
      </c>
    </row>
    <row r="5931" spans="1:10">
      <c r="A5931">
        <v>8712410611</v>
      </c>
      <c r="B5931" t="s">
        <v>41</v>
      </c>
      <c r="C5931">
        <v>25</v>
      </c>
      <c r="D5931">
        <v>871</v>
      </c>
      <c r="E5931">
        <v>241000</v>
      </c>
      <c r="F5931">
        <v>611</v>
      </c>
      <c r="G5931">
        <v>0</v>
      </c>
      <c r="H5931">
        <v>871</v>
      </c>
      <c r="I5931">
        <v>2</v>
      </c>
      <c r="J5931" t="s">
        <v>22</v>
      </c>
    </row>
    <row r="5932" spans="1:10">
      <c r="A5932">
        <v>8712410613</v>
      </c>
      <c r="B5932" t="s">
        <v>41</v>
      </c>
      <c r="C5932">
        <v>25</v>
      </c>
      <c r="D5932">
        <v>871</v>
      </c>
      <c r="E5932">
        <v>241000</v>
      </c>
      <c r="F5932">
        <v>613</v>
      </c>
      <c r="G5932">
        <v>0</v>
      </c>
      <c r="H5932">
        <v>871</v>
      </c>
      <c r="I5932">
        <v>2</v>
      </c>
      <c r="J5932" t="s">
        <v>22</v>
      </c>
    </row>
    <row r="5933" spans="1:10">
      <c r="A5933">
        <v>8712490000</v>
      </c>
      <c r="B5933" t="s">
        <v>94</v>
      </c>
      <c r="C5933">
        <v>60</v>
      </c>
      <c r="D5933">
        <v>871</v>
      </c>
      <c r="E5933">
        <v>249000</v>
      </c>
      <c r="F5933">
        <v>0</v>
      </c>
      <c r="G5933">
        <v>0</v>
      </c>
      <c r="H5933">
        <v>871</v>
      </c>
      <c r="I5933">
        <v>2</v>
      </c>
      <c r="J5933" t="s">
        <v>22</v>
      </c>
    </row>
    <row r="5934" spans="1:10">
      <c r="A5934">
        <v>8712531000</v>
      </c>
      <c r="B5934" t="s">
        <v>42</v>
      </c>
      <c r="C5934">
        <v>10</v>
      </c>
      <c r="D5934">
        <v>871</v>
      </c>
      <c r="E5934">
        <v>253100</v>
      </c>
      <c r="F5934">
        <v>0</v>
      </c>
      <c r="G5934">
        <v>0</v>
      </c>
      <c r="H5934">
        <v>871</v>
      </c>
      <c r="I5934">
        <v>2</v>
      </c>
      <c r="J5934" t="s">
        <v>22</v>
      </c>
    </row>
    <row r="5935" spans="1:10">
      <c r="A5935">
        <v>8712531001</v>
      </c>
      <c r="B5935" t="s">
        <v>42</v>
      </c>
      <c r="C5935">
        <v>10</v>
      </c>
      <c r="D5935">
        <v>871</v>
      </c>
      <c r="E5935">
        <v>253100</v>
      </c>
      <c r="F5935">
        <v>0</v>
      </c>
      <c r="G5935">
        <v>0</v>
      </c>
      <c r="H5935">
        <v>871</v>
      </c>
      <c r="I5935">
        <v>2</v>
      </c>
      <c r="J5935" t="s">
        <v>22</v>
      </c>
    </row>
    <row r="5936" spans="1:10">
      <c r="A5936">
        <v>8712531601</v>
      </c>
      <c r="B5936" t="s">
        <v>42</v>
      </c>
      <c r="C5936">
        <v>25</v>
      </c>
      <c r="D5936">
        <v>871</v>
      </c>
      <c r="E5936">
        <v>253100</v>
      </c>
      <c r="F5936">
        <v>601</v>
      </c>
      <c r="G5936">
        <v>0</v>
      </c>
      <c r="H5936">
        <v>871</v>
      </c>
      <c r="I5936">
        <v>2</v>
      </c>
      <c r="J5936" t="s">
        <v>22</v>
      </c>
    </row>
    <row r="5937" spans="1:10">
      <c r="A5937">
        <v>8712531800</v>
      </c>
      <c r="B5937" t="s">
        <v>454</v>
      </c>
      <c r="C5937">
        <v>10</v>
      </c>
      <c r="D5937">
        <v>871</v>
      </c>
      <c r="E5937">
        <v>253100</v>
      </c>
      <c r="F5937">
        <v>0</v>
      </c>
      <c r="G5937">
        <v>0</v>
      </c>
      <c r="H5937">
        <v>800</v>
      </c>
      <c r="I5937">
        <v>3</v>
      </c>
      <c r="J5937" t="s">
        <v>22</v>
      </c>
    </row>
    <row r="5938" spans="1:10">
      <c r="A5938">
        <v>8712532601</v>
      </c>
      <c r="B5938" t="s">
        <v>42</v>
      </c>
      <c r="C5938">
        <v>25</v>
      </c>
      <c r="D5938">
        <v>871</v>
      </c>
      <c r="E5938">
        <v>253100</v>
      </c>
      <c r="F5938">
        <v>601</v>
      </c>
      <c r="G5938">
        <v>0</v>
      </c>
      <c r="H5938">
        <v>871</v>
      </c>
      <c r="I5938">
        <v>2</v>
      </c>
      <c r="J5938" t="s">
        <v>22</v>
      </c>
    </row>
    <row r="5939" spans="1:10">
      <c r="A5939">
        <v>8712533399</v>
      </c>
      <c r="B5939" t="s">
        <v>43</v>
      </c>
      <c r="C5939">
        <v>10</v>
      </c>
      <c r="D5939">
        <v>871</v>
      </c>
      <c r="E5939">
        <v>253300</v>
      </c>
      <c r="F5939">
        <v>399</v>
      </c>
      <c r="G5939">
        <v>0</v>
      </c>
      <c r="H5939">
        <v>871</v>
      </c>
      <c r="I5939">
        <v>2</v>
      </c>
      <c r="J5939" t="s">
        <v>22</v>
      </c>
    </row>
    <row r="5940" spans="1:10">
      <c r="A5940">
        <v>8712533601</v>
      </c>
      <c r="B5940" t="s">
        <v>43</v>
      </c>
      <c r="C5940">
        <v>25</v>
      </c>
      <c r="D5940">
        <v>871</v>
      </c>
      <c r="E5940">
        <v>253300</v>
      </c>
      <c r="F5940">
        <v>601</v>
      </c>
      <c r="G5940">
        <v>0</v>
      </c>
      <c r="H5940">
        <v>871</v>
      </c>
      <c r="I5940">
        <v>2</v>
      </c>
      <c r="J5940" t="s">
        <v>22</v>
      </c>
    </row>
    <row r="5941" spans="1:10">
      <c r="A5941">
        <v>8712533800</v>
      </c>
      <c r="B5941" t="s">
        <v>43</v>
      </c>
      <c r="C5941">
        <v>10</v>
      </c>
      <c r="D5941">
        <v>871</v>
      </c>
      <c r="E5941">
        <v>253300</v>
      </c>
      <c r="F5941">
        <v>0</v>
      </c>
      <c r="G5941">
        <v>0</v>
      </c>
      <c r="H5941">
        <v>800</v>
      </c>
      <c r="I5941">
        <v>2</v>
      </c>
      <c r="J5941" t="s">
        <v>22</v>
      </c>
    </row>
    <row r="5942" spans="1:10">
      <c r="A5942">
        <v>8712543601</v>
      </c>
      <c r="B5942" t="s">
        <v>44</v>
      </c>
      <c r="C5942">
        <v>25</v>
      </c>
      <c r="D5942">
        <v>871</v>
      </c>
      <c r="E5942">
        <v>254300</v>
      </c>
      <c r="F5942">
        <v>601</v>
      </c>
      <c r="G5942">
        <v>0</v>
      </c>
      <c r="H5942">
        <v>871</v>
      </c>
      <c r="I5942">
        <v>2</v>
      </c>
      <c r="J5942" t="s">
        <v>22</v>
      </c>
    </row>
    <row r="5943" spans="1:10">
      <c r="A5943">
        <v>8712545399</v>
      </c>
      <c r="B5943" t="s">
        <v>302</v>
      </c>
      <c r="C5943">
        <v>10</v>
      </c>
      <c r="D5943">
        <v>871</v>
      </c>
      <c r="E5943">
        <v>254500</v>
      </c>
      <c r="F5943">
        <v>399</v>
      </c>
      <c r="G5943">
        <v>0</v>
      </c>
      <c r="H5943">
        <v>871</v>
      </c>
      <c r="I5943">
        <v>2</v>
      </c>
      <c r="J5943" t="s">
        <v>22</v>
      </c>
    </row>
    <row r="5944" spans="1:10">
      <c r="A5944">
        <v>8712545601</v>
      </c>
      <c r="B5944" t="s">
        <v>302</v>
      </c>
      <c r="C5944">
        <v>25</v>
      </c>
      <c r="D5944">
        <v>871</v>
      </c>
      <c r="E5944">
        <v>254500</v>
      </c>
      <c r="F5944">
        <v>601</v>
      </c>
      <c r="G5944">
        <v>0</v>
      </c>
      <c r="H5944">
        <v>871</v>
      </c>
      <c r="I5944">
        <v>2</v>
      </c>
      <c r="J5944" t="s">
        <v>22</v>
      </c>
    </row>
    <row r="5945" spans="1:10">
      <c r="A5945">
        <v>8712546399</v>
      </c>
      <c r="B5945" t="s">
        <v>60</v>
      </c>
      <c r="C5945">
        <v>10</v>
      </c>
      <c r="D5945">
        <v>871</v>
      </c>
      <c r="E5945">
        <v>254490</v>
      </c>
      <c r="F5945">
        <v>399</v>
      </c>
      <c r="G5945">
        <v>0</v>
      </c>
      <c r="H5945">
        <v>871</v>
      </c>
      <c r="I5945">
        <v>2</v>
      </c>
      <c r="J5945" t="s">
        <v>22</v>
      </c>
    </row>
    <row r="5946" spans="1:10">
      <c r="A5946">
        <v>8712546601</v>
      </c>
      <c r="B5946" t="s">
        <v>60</v>
      </c>
      <c r="C5946">
        <v>25</v>
      </c>
      <c r="D5946">
        <v>871</v>
      </c>
      <c r="E5946">
        <v>254490</v>
      </c>
      <c r="F5946">
        <v>601</v>
      </c>
      <c r="G5946">
        <v>0</v>
      </c>
      <c r="H5946">
        <v>871</v>
      </c>
      <c r="I5946">
        <v>2</v>
      </c>
      <c r="J5946" t="s">
        <v>22</v>
      </c>
    </row>
    <row r="5947" spans="1:10">
      <c r="A5947">
        <v>8712549601</v>
      </c>
      <c r="B5947" t="s">
        <v>146</v>
      </c>
      <c r="C5947">
        <v>25</v>
      </c>
      <c r="D5947">
        <v>871</v>
      </c>
      <c r="E5947">
        <v>254900</v>
      </c>
      <c r="F5947">
        <v>601</v>
      </c>
      <c r="G5947">
        <v>0</v>
      </c>
      <c r="H5947">
        <v>871</v>
      </c>
      <c r="I5947">
        <v>2</v>
      </c>
      <c r="J5947" t="s">
        <v>22</v>
      </c>
    </row>
    <row r="5948" spans="1:10">
      <c r="A5948">
        <v>8712551000</v>
      </c>
      <c r="B5948" t="s">
        <v>154</v>
      </c>
      <c r="C5948">
        <v>25</v>
      </c>
      <c r="D5948">
        <v>871</v>
      </c>
      <c r="E5948">
        <v>255100</v>
      </c>
      <c r="F5948">
        <v>0</v>
      </c>
      <c r="G5948">
        <v>0</v>
      </c>
      <c r="H5948">
        <v>871</v>
      </c>
      <c r="I5948">
        <v>2</v>
      </c>
      <c r="J5948" t="s">
        <v>22</v>
      </c>
    </row>
    <row r="5949" spans="1:10">
      <c r="A5949">
        <v>8712551601</v>
      </c>
      <c r="B5949" t="s">
        <v>154</v>
      </c>
      <c r="C5949">
        <v>25</v>
      </c>
      <c r="D5949">
        <v>871</v>
      </c>
      <c r="E5949">
        <v>255100</v>
      </c>
      <c r="F5949">
        <v>601</v>
      </c>
      <c r="G5949">
        <v>0</v>
      </c>
      <c r="H5949">
        <v>871</v>
      </c>
      <c r="I5949">
        <v>2</v>
      </c>
      <c r="J5949" t="s">
        <v>22</v>
      </c>
    </row>
    <row r="5950" spans="1:10">
      <c r="A5950">
        <v>8712551612</v>
      </c>
      <c r="B5950" t="s">
        <v>154</v>
      </c>
      <c r="C5950">
        <v>25</v>
      </c>
      <c r="D5950">
        <v>871</v>
      </c>
      <c r="E5950">
        <v>255100</v>
      </c>
      <c r="F5950">
        <v>612</v>
      </c>
      <c r="G5950">
        <v>0</v>
      </c>
      <c r="H5950">
        <v>871</v>
      </c>
      <c r="I5950">
        <v>2</v>
      </c>
      <c r="J5950" t="s">
        <v>22</v>
      </c>
    </row>
    <row r="5951" spans="1:10">
      <c r="A5951">
        <v>8712551613</v>
      </c>
      <c r="B5951" t="s">
        <v>154</v>
      </c>
      <c r="C5951">
        <v>25</v>
      </c>
      <c r="D5951">
        <v>871</v>
      </c>
      <c r="E5951">
        <v>255100</v>
      </c>
      <c r="F5951">
        <v>613</v>
      </c>
      <c r="G5951">
        <v>0</v>
      </c>
      <c r="H5951">
        <v>871</v>
      </c>
      <c r="I5951">
        <v>2</v>
      </c>
      <c r="J5951" t="s">
        <v>22</v>
      </c>
    </row>
    <row r="5952" spans="1:10">
      <c r="A5952">
        <v>8712554399</v>
      </c>
      <c r="B5952" t="s">
        <v>245</v>
      </c>
      <c r="C5952">
        <v>10</v>
      </c>
      <c r="D5952">
        <v>871</v>
      </c>
      <c r="E5952">
        <v>255400</v>
      </c>
      <c r="F5952">
        <v>399</v>
      </c>
      <c r="G5952">
        <v>0</v>
      </c>
      <c r="H5952">
        <v>871</v>
      </c>
      <c r="I5952">
        <v>2</v>
      </c>
      <c r="J5952" t="s">
        <v>22</v>
      </c>
    </row>
    <row r="5953" spans="1:10">
      <c r="A5953">
        <v>8712567601</v>
      </c>
      <c r="B5953" t="s">
        <v>45</v>
      </c>
      <c r="C5953">
        <v>25</v>
      </c>
      <c r="D5953">
        <v>871</v>
      </c>
      <c r="E5953">
        <v>256770</v>
      </c>
      <c r="F5953">
        <v>601</v>
      </c>
      <c r="G5953">
        <v>0</v>
      </c>
      <c r="H5953">
        <v>871</v>
      </c>
      <c r="I5953">
        <v>2</v>
      </c>
      <c r="J5953" t="s">
        <v>22</v>
      </c>
    </row>
    <row r="5954" spans="1:10">
      <c r="A5954">
        <v>8712569399</v>
      </c>
      <c r="B5954" t="s">
        <v>851</v>
      </c>
      <c r="C5954">
        <v>10</v>
      </c>
      <c r="D5954">
        <v>871</v>
      </c>
      <c r="E5954">
        <v>256790</v>
      </c>
      <c r="F5954">
        <v>399</v>
      </c>
      <c r="G5954">
        <v>0</v>
      </c>
      <c r="H5954">
        <v>871</v>
      </c>
      <c r="I5954">
        <v>2</v>
      </c>
      <c r="J5954" t="s">
        <v>22</v>
      </c>
    </row>
    <row r="5955" spans="1:10">
      <c r="A5955">
        <v>8712569601</v>
      </c>
      <c r="B5955" t="s">
        <v>851</v>
      </c>
      <c r="C5955">
        <v>25</v>
      </c>
      <c r="D5955">
        <v>871</v>
      </c>
      <c r="E5955">
        <v>256790</v>
      </c>
      <c r="F5955">
        <v>601</v>
      </c>
      <c r="G5955">
        <v>0</v>
      </c>
      <c r="H5955">
        <v>871</v>
      </c>
      <c r="I5955">
        <v>2</v>
      </c>
      <c r="J5955" t="s">
        <v>22</v>
      </c>
    </row>
    <row r="5956" spans="1:10">
      <c r="A5956">
        <v>8712572001</v>
      </c>
      <c r="B5956" t="s">
        <v>156</v>
      </c>
      <c r="C5956">
        <v>50</v>
      </c>
      <c r="D5956">
        <v>824</v>
      </c>
      <c r="E5956">
        <v>257220</v>
      </c>
      <c r="F5956">
        <v>0</v>
      </c>
      <c r="G5956">
        <v>0</v>
      </c>
      <c r="H5956">
        <v>824</v>
      </c>
      <c r="I5956">
        <v>3</v>
      </c>
      <c r="J5956" t="s">
        <v>22</v>
      </c>
    </row>
    <row r="5957" spans="1:10">
      <c r="A5957">
        <v>8712572002</v>
      </c>
      <c r="B5957" t="s">
        <v>86</v>
      </c>
      <c r="C5957">
        <v>50</v>
      </c>
      <c r="D5957">
        <v>871</v>
      </c>
      <c r="E5957">
        <v>257200</v>
      </c>
      <c r="F5957">
        <v>0</v>
      </c>
      <c r="G5957">
        <v>0</v>
      </c>
      <c r="H5957">
        <v>824</v>
      </c>
      <c r="I5957">
        <v>2</v>
      </c>
      <c r="J5957" t="s">
        <v>22</v>
      </c>
    </row>
    <row r="5958" spans="1:10">
      <c r="A5958">
        <v>8712572399</v>
      </c>
      <c r="B5958" t="s">
        <v>455</v>
      </c>
      <c r="C5958">
        <v>10</v>
      </c>
      <c r="D5958">
        <v>871</v>
      </c>
      <c r="E5958">
        <v>257220</v>
      </c>
      <c r="F5958">
        <v>399</v>
      </c>
      <c r="G5958">
        <v>0</v>
      </c>
      <c r="H5958">
        <v>871</v>
      </c>
      <c r="I5958">
        <v>2</v>
      </c>
      <c r="J5958" t="s">
        <v>22</v>
      </c>
    </row>
    <row r="5959" spans="1:10">
      <c r="A5959">
        <v>8712572601</v>
      </c>
      <c r="B5959" t="s">
        <v>46</v>
      </c>
      <c r="C5959">
        <v>25</v>
      </c>
      <c r="D5959">
        <v>871</v>
      </c>
      <c r="E5959">
        <v>257220</v>
      </c>
      <c r="F5959">
        <v>601</v>
      </c>
      <c r="G5959">
        <v>0</v>
      </c>
      <c r="H5959">
        <v>871</v>
      </c>
      <c r="I5959">
        <v>2</v>
      </c>
      <c r="J5959" t="s">
        <v>22</v>
      </c>
    </row>
    <row r="5960" spans="1:10">
      <c r="A5960">
        <v>8712572612</v>
      </c>
      <c r="B5960" t="s">
        <v>86</v>
      </c>
      <c r="C5960">
        <v>25</v>
      </c>
      <c r="D5960">
        <v>871</v>
      </c>
      <c r="E5960">
        <v>257200</v>
      </c>
      <c r="F5960">
        <v>612</v>
      </c>
      <c r="G5960">
        <v>0</v>
      </c>
      <c r="H5960">
        <v>871</v>
      </c>
      <c r="I5960">
        <v>2</v>
      </c>
      <c r="J5960" t="s">
        <v>22</v>
      </c>
    </row>
    <row r="5961" spans="1:10">
      <c r="A5961">
        <v>8712700399</v>
      </c>
      <c r="B5961" t="s">
        <v>300</v>
      </c>
      <c r="C5961">
        <v>10</v>
      </c>
      <c r="D5961">
        <v>871</v>
      </c>
      <c r="E5961">
        <v>270000</v>
      </c>
      <c r="F5961">
        <v>399</v>
      </c>
      <c r="G5961">
        <v>0</v>
      </c>
      <c r="H5961">
        <v>871</v>
      </c>
      <c r="I5961">
        <v>2</v>
      </c>
      <c r="J5961" t="s">
        <v>22</v>
      </c>
    </row>
    <row r="5962" spans="1:10">
      <c r="A5962">
        <v>8712700601</v>
      </c>
      <c r="B5962" t="s">
        <v>300</v>
      </c>
      <c r="C5962">
        <v>25</v>
      </c>
      <c r="D5962">
        <v>871</v>
      </c>
      <c r="E5962">
        <v>270000</v>
      </c>
      <c r="F5962">
        <v>601</v>
      </c>
      <c r="G5962">
        <v>0</v>
      </c>
      <c r="H5962">
        <v>871</v>
      </c>
      <c r="I5962">
        <v>2</v>
      </c>
      <c r="J5962" t="s">
        <v>22</v>
      </c>
    </row>
    <row r="5963" spans="1:10">
      <c r="A5963">
        <v>8712910399</v>
      </c>
      <c r="B5963" t="s">
        <v>48</v>
      </c>
      <c r="C5963">
        <v>10</v>
      </c>
      <c r="D5963">
        <v>871</v>
      </c>
      <c r="E5963">
        <v>291000</v>
      </c>
      <c r="F5963">
        <v>399</v>
      </c>
      <c r="G5963">
        <v>0</v>
      </c>
      <c r="H5963">
        <v>871</v>
      </c>
      <c r="I5963">
        <v>2</v>
      </c>
      <c r="J5963" t="s">
        <v>22</v>
      </c>
    </row>
    <row r="5964" spans="1:10">
      <c r="A5964">
        <v>8712910601</v>
      </c>
      <c r="B5964" t="s">
        <v>48</v>
      </c>
      <c r="C5964">
        <v>25</v>
      </c>
      <c r="D5964">
        <v>871</v>
      </c>
      <c r="E5964">
        <v>291000</v>
      </c>
      <c r="F5964">
        <v>601</v>
      </c>
      <c r="G5964">
        <v>0</v>
      </c>
      <c r="H5964">
        <v>871</v>
      </c>
      <c r="I5964">
        <v>2</v>
      </c>
      <c r="J5964" t="s">
        <v>22</v>
      </c>
    </row>
    <row r="5965" spans="1:10">
      <c r="A5965">
        <v>8714180601</v>
      </c>
      <c r="B5965" t="s">
        <v>1419</v>
      </c>
      <c r="C5965">
        <v>25</v>
      </c>
      <c r="D5965">
        <v>871</v>
      </c>
      <c r="E5965">
        <v>418000</v>
      </c>
      <c r="F5965">
        <v>601</v>
      </c>
      <c r="G5965">
        <v>0</v>
      </c>
      <c r="H5965">
        <v>871</v>
      </c>
      <c r="I5965">
        <v>3</v>
      </c>
      <c r="J5965" t="s">
        <v>22</v>
      </c>
    </row>
    <row r="5966" spans="1:10">
      <c r="A5966">
        <v>8714180611</v>
      </c>
      <c r="B5966" t="s">
        <v>1419</v>
      </c>
      <c r="C5966">
        <v>25</v>
      </c>
      <c r="D5966">
        <v>871</v>
      </c>
      <c r="E5966">
        <v>418000</v>
      </c>
      <c r="F5966">
        <v>611</v>
      </c>
      <c r="G5966">
        <v>0</v>
      </c>
      <c r="H5966">
        <v>871</v>
      </c>
      <c r="I5966">
        <v>3</v>
      </c>
      <c r="J5966" t="s">
        <v>22</v>
      </c>
    </row>
    <row r="5967" spans="1:10">
      <c r="A5967">
        <v>8714180612</v>
      </c>
      <c r="B5967" t="s">
        <v>1419</v>
      </c>
      <c r="C5967">
        <v>25</v>
      </c>
      <c r="D5967">
        <v>871</v>
      </c>
      <c r="E5967">
        <v>418000</v>
      </c>
      <c r="F5967">
        <v>612</v>
      </c>
      <c r="G5967">
        <v>0</v>
      </c>
      <c r="H5967">
        <v>871</v>
      </c>
      <c r="I5967">
        <v>3</v>
      </c>
      <c r="J5967" t="s">
        <v>22</v>
      </c>
    </row>
    <row r="5968" spans="1:10">
      <c r="A5968">
        <v>8715000000</v>
      </c>
      <c r="B5968" t="s">
        <v>49</v>
      </c>
      <c r="C5968">
        <v>10</v>
      </c>
      <c r="D5968">
        <v>871</v>
      </c>
      <c r="E5968">
        <v>500000</v>
      </c>
      <c r="F5968">
        <v>0</v>
      </c>
      <c r="G5968">
        <v>0</v>
      </c>
      <c r="H5968">
        <v>808</v>
      </c>
      <c r="I5968">
        <v>2</v>
      </c>
      <c r="J5968" t="s">
        <v>22</v>
      </c>
    </row>
    <row r="5969" spans="1:10">
      <c r="A5969">
        <v>8715000399</v>
      </c>
      <c r="B5969" t="s">
        <v>49</v>
      </c>
      <c r="C5969">
        <v>10</v>
      </c>
      <c r="D5969">
        <v>871</v>
      </c>
      <c r="E5969">
        <v>500000</v>
      </c>
      <c r="F5969">
        <v>399</v>
      </c>
      <c r="G5969">
        <v>0</v>
      </c>
      <c r="H5969">
        <v>808</v>
      </c>
      <c r="I5969">
        <v>2</v>
      </c>
      <c r="J5969" t="s">
        <v>22</v>
      </c>
    </row>
    <row r="5970" spans="1:10">
      <c r="A5970">
        <v>8715000601</v>
      </c>
      <c r="B5970" t="s">
        <v>49</v>
      </c>
      <c r="C5970">
        <v>25</v>
      </c>
      <c r="D5970">
        <v>871</v>
      </c>
      <c r="E5970">
        <v>500000</v>
      </c>
      <c r="F5970">
        <v>601</v>
      </c>
      <c r="G5970">
        <v>0</v>
      </c>
      <c r="H5970">
        <v>808</v>
      </c>
      <c r="I5970">
        <v>2</v>
      </c>
      <c r="J5970" t="s">
        <v>22</v>
      </c>
    </row>
    <row r="5971" spans="1:10">
      <c r="A5971">
        <v>8715000611</v>
      </c>
      <c r="B5971" t="s">
        <v>49</v>
      </c>
      <c r="C5971">
        <v>25</v>
      </c>
      <c r="D5971">
        <v>871</v>
      </c>
      <c r="E5971">
        <v>500000</v>
      </c>
      <c r="F5971">
        <v>611</v>
      </c>
      <c r="G5971">
        <v>0</v>
      </c>
      <c r="H5971">
        <v>808</v>
      </c>
      <c r="I5971">
        <v>2</v>
      </c>
      <c r="J5971" t="s">
        <v>22</v>
      </c>
    </row>
    <row r="5972" spans="1:10">
      <c r="A5972">
        <v>8715000612</v>
      </c>
      <c r="B5972" t="s">
        <v>49</v>
      </c>
      <c r="C5972">
        <v>25</v>
      </c>
      <c r="D5972">
        <v>871</v>
      </c>
      <c r="E5972">
        <v>500000</v>
      </c>
      <c r="F5972">
        <v>612</v>
      </c>
      <c r="G5972">
        <v>0</v>
      </c>
      <c r="H5972">
        <v>808</v>
      </c>
      <c r="I5972">
        <v>2</v>
      </c>
      <c r="J5972" t="s">
        <v>22</v>
      </c>
    </row>
    <row r="5973" spans="1:10">
      <c r="A5973">
        <v>8715000613</v>
      </c>
      <c r="B5973" t="s">
        <v>49</v>
      </c>
      <c r="C5973">
        <v>25</v>
      </c>
      <c r="D5973">
        <v>871</v>
      </c>
      <c r="E5973">
        <v>500000</v>
      </c>
      <c r="F5973">
        <v>613</v>
      </c>
      <c r="G5973">
        <v>0</v>
      </c>
      <c r="H5973">
        <v>808</v>
      </c>
      <c r="I5973">
        <v>2</v>
      </c>
      <c r="J5973" t="s">
        <v>22</v>
      </c>
    </row>
    <row r="5974" spans="1:10">
      <c r="A5974">
        <v>8715000750</v>
      </c>
      <c r="B5974" t="s">
        <v>456</v>
      </c>
      <c r="C5974">
        <v>10</v>
      </c>
      <c r="D5974">
        <v>871</v>
      </c>
      <c r="E5974">
        <v>500000</v>
      </c>
      <c r="F5974">
        <v>750</v>
      </c>
      <c r="G5974">
        <v>0</v>
      </c>
      <c r="H5974">
        <v>871</v>
      </c>
      <c r="I5974">
        <v>2</v>
      </c>
      <c r="J5974" t="s">
        <v>22</v>
      </c>
    </row>
    <row r="5975" spans="1:10">
      <c r="A5975">
        <v>8715001601</v>
      </c>
      <c r="B5975" t="s">
        <v>348</v>
      </c>
      <c r="C5975">
        <v>25</v>
      </c>
      <c r="D5975">
        <v>871</v>
      </c>
      <c r="E5975">
        <v>500100</v>
      </c>
      <c r="F5975">
        <v>601</v>
      </c>
      <c r="G5975">
        <v>5</v>
      </c>
      <c r="H5975">
        <v>808</v>
      </c>
      <c r="I5975">
        <v>2</v>
      </c>
      <c r="J5975" t="s">
        <v>22</v>
      </c>
    </row>
    <row r="5976" spans="1:10">
      <c r="A5976">
        <v>8715001611</v>
      </c>
      <c r="B5976" t="s">
        <v>348</v>
      </c>
      <c r="C5976">
        <v>25</v>
      </c>
      <c r="D5976">
        <v>871</v>
      </c>
      <c r="E5976">
        <v>500100</v>
      </c>
      <c r="F5976">
        <v>611</v>
      </c>
      <c r="G5976">
        <v>0</v>
      </c>
      <c r="H5976">
        <v>808</v>
      </c>
      <c r="I5976">
        <v>2</v>
      </c>
      <c r="J5976" t="s">
        <v>22</v>
      </c>
    </row>
    <row r="5977" spans="1:10">
      <c r="A5977">
        <v>8715001612</v>
      </c>
      <c r="B5977" t="s">
        <v>348</v>
      </c>
      <c r="C5977">
        <v>25</v>
      </c>
      <c r="D5977">
        <v>871</v>
      </c>
      <c r="E5977">
        <v>500000</v>
      </c>
      <c r="F5977">
        <v>612</v>
      </c>
      <c r="G5977">
        <v>0</v>
      </c>
      <c r="H5977">
        <v>808</v>
      </c>
      <c r="I5977">
        <v>2</v>
      </c>
      <c r="J5977" t="s">
        <v>22</v>
      </c>
    </row>
    <row r="5978" spans="1:10">
      <c r="A5978">
        <v>8722531001</v>
      </c>
      <c r="B5978" t="s">
        <v>42</v>
      </c>
      <c r="C5978">
        <v>10</v>
      </c>
      <c r="D5978">
        <v>872</v>
      </c>
      <c r="E5978">
        <v>253100</v>
      </c>
      <c r="F5978">
        <v>0</v>
      </c>
      <c r="G5978">
        <v>0</v>
      </c>
      <c r="H5978">
        <v>823</v>
      </c>
      <c r="I5978">
        <v>2</v>
      </c>
      <c r="J5978" t="s">
        <v>22</v>
      </c>
    </row>
    <row r="5979" spans="1:10">
      <c r="A5979">
        <v>8722533000</v>
      </c>
      <c r="B5979" t="s">
        <v>43</v>
      </c>
      <c r="C5979">
        <v>10</v>
      </c>
      <c r="D5979">
        <v>872</v>
      </c>
      <c r="E5979">
        <v>253300</v>
      </c>
      <c r="F5979">
        <v>0</v>
      </c>
      <c r="G5979">
        <v>0</v>
      </c>
      <c r="H5979">
        <v>871</v>
      </c>
      <c r="I5979">
        <v>2</v>
      </c>
      <c r="J5979" t="s">
        <v>22</v>
      </c>
    </row>
    <row r="5980" spans="1:10">
      <c r="A5980">
        <v>8722572001</v>
      </c>
      <c r="B5980" t="s">
        <v>46</v>
      </c>
      <c r="C5980">
        <v>50</v>
      </c>
      <c r="D5980">
        <v>872</v>
      </c>
      <c r="E5980">
        <v>257220</v>
      </c>
      <c r="F5980">
        <v>0</v>
      </c>
      <c r="G5980">
        <v>0</v>
      </c>
      <c r="H5980">
        <v>824</v>
      </c>
      <c r="I5980">
        <v>2</v>
      </c>
      <c r="J5980" t="s">
        <v>22</v>
      </c>
    </row>
    <row r="5981" spans="1:10">
      <c r="A5981">
        <v>8742531000</v>
      </c>
      <c r="B5981" t="s">
        <v>42</v>
      </c>
      <c r="C5981">
        <v>10</v>
      </c>
      <c r="D5981">
        <v>874</v>
      </c>
      <c r="E5981">
        <v>253100</v>
      </c>
      <c r="F5981">
        <v>0</v>
      </c>
      <c r="G5981">
        <v>0</v>
      </c>
      <c r="H5981">
        <v>874</v>
      </c>
      <c r="I5981">
        <v>2</v>
      </c>
      <c r="J5981" t="s">
        <v>22</v>
      </c>
    </row>
    <row r="5982" spans="1:10">
      <c r="A5982">
        <v>8742531001</v>
      </c>
      <c r="B5982" t="s">
        <v>42</v>
      </c>
      <c r="C5982">
        <v>10</v>
      </c>
      <c r="D5982">
        <v>874</v>
      </c>
      <c r="E5982">
        <v>253100</v>
      </c>
      <c r="F5982">
        <v>0</v>
      </c>
      <c r="G5982">
        <v>0</v>
      </c>
      <c r="H5982">
        <v>823</v>
      </c>
      <c r="I5982">
        <v>3</v>
      </c>
      <c r="J5982" t="s">
        <v>22</v>
      </c>
    </row>
    <row r="5983" spans="1:10">
      <c r="A5983">
        <v>8742531800</v>
      </c>
      <c r="B5983" t="s">
        <v>42</v>
      </c>
      <c r="C5983">
        <v>10</v>
      </c>
      <c r="D5983">
        <v>874</v>
      </c>
      <c r="E5983">
        <v>253100</v>
      </c>
      <c r="F5983">
        <v>0</v>
      </c>
      <c r="G5983">
        <v>0</v>
      </c>
      <c r="H5983">
        <v>800</v>
      </c>
      <c r="I5983">
        <v>2</v>
      </c>
      <c r="J5983" t="s">
        <v>22</v>
      </c>
    </row>
    <row r="5984" spans="1:10">
      <c r="A5984">
        <v>8742532000</v>
      </c>
      <c r="B5984" t="s">
        <v>313</v>
      </c>
      <c r="C5984">
        <v>10</v>
      </c>
      <c r="D5984">
        <v>874</v>
      </c>
      <c r="E5984">
        <v>253112</v>
      </c>
      <c r="F5984">
        <v>0</v>
      </c>
      <c r="G5984">
        <v>0</v>
      </c>
      <c r="H5984">
        <v>874</v>
      </c>
      <c r="I5984">
        <v>3</v>
      </c>
      <c r="J5984" t="s">
        <v>22</v>
      </c>
    </row>
    <row r="5985" spans="1:10">
      <c r="A5985">
        <v>8742533000</v>
      </c>
      <c r="B5985" t="s">
        <v>43</v>
      </c>
      <c r="C5985">
        <v>10</v>
      </c>
      <c r="D5985">
        <v>874</v>
      </c>
      <c r="E5985">
        <v>253300</v>
      </c>
      <c r="F5985">
        <v>0</v>
      </c>
      <c r="G5985">
        <v>0</v>
      </c>
      <c r="H5985">
        <v>874</v>
      </c>
      <c r="I5985">
        <v>3</v>
      </c>
      <c r="J5985" t="s">
        <v>22</v>
      </c>
    </row>
    <row r="5986" spans="1:10">
      <c r="A5986">
        <v>8742542000</v>
      </c>
      <c r="B5986" t="s">
        <v>59</v>
      </c>
      <c r="C5986">
        <v>10</v>
      </c>
      <c r="D5986">
        <v>874</v>
      </c>
      <c r="E5986">
        <v>254200</v>
      </c>
      <c r="F5986">
        <v>0</v>
      </c>
      <c r="G5986">
        <v>0</v>
      </c>
      <c r="H5986">
        <v>874</v>
      </c>
      <c r="I5986">
        <v>3</v>
      </c>
      <c r="J5986" t="s">
        <v>22</v>
      </c>
    </row>
    <row r="5987" spans="1:10">
      <c r="A5987">
        <v>8742543000</v>
      </c>
      <c r="B5987" t="s">
        <v>44</v>
      </c>
      <c r="C5987">
        <v>10</v>
      </c>
      <c r="D5987">
        <v>874</v>
      </c>
      <c r="E5987">
        <v>254300</v>
      </c>
      <c r="F5987">
        <v>0</v>
      </c>
      <c r="G5987">
        <v>0</v>
      </c>
      <c r="H5987">
        <v>874</v>
      </c>
      <c r="I5987">
        <v>2</v>
      </c>
      <c r="J5987" t="s">
        <v>22</v>
      </c>
    </row>
    <row r="5988" spans="1:10">
      <c r="A5988">
        <v>8742549000</v>
      </c>
      <c r="B5988" t="s">
        <v>146</v>
      </c>
      <c r="C5988">
        <v>10</v>
      </c>
      <c r="D5988">
        <v>874</v>
      </c>
      <c r="E5988">
        <v>254900</v>
      </c>
      <c r="F5988">
        <v>0</v>
      </c>
      <c r="G5988">
        <v>0</v>
      </c>
      <c r="H5988">
        <v>874</v>
      </c>
      <c r="I5988">
        <v>3</v>
      </c>
      <c r="J5988" t="s">
        <v>22</v>
      </c>
    </row>
    <row r="5989" spans="1:10">
      <c r="A5989">
        <v>8742551000</v>
      </c>
      <c r="B5989" t="s">
        <v>154</v>
      </c>
      <c r="C5989">
        <v>10</v>
      </c>
      <c r="D5989">
        <v>874</v>
      </c>
      <c r="E5989">
        <v>255100</v>
      </c>
      <c r="F5989">
        <v>0</v>
      </c>
      <c r="G5989">
        <v>0</v>
      </c>
      <c r="H5989">
        <v>874</v>
      </c>
      <c r="I5989">
        <v>2</v>
      </c>
      <c r="J5989" t="s">
        <v>22</v>
      </c>
    </row>
    <row r="5990" spans="1:10">
      <c r="A5990">
        <v>8742570000</v>
      </c>
      <c r="B5990" t="s">
        <v>86</v>
      </c>
      <c r="C5990">
        <v>50</v>
      </c>
      <c r="D5990">
        <v>874</v>
      </c>
      <c r="E5990">
        <v>257000</v>
      </c>
      <c r="F5990">
        <v>0</v>
      </c>
      <c r="G5990">
        <v>0</v>
      </c>
      <c r="H5990">
        <v>874</v>
      </c>
      <c r="I5990">
        <v>3</v>
      </c>
      <c r="J5990" t="s">
        <v>22</v>
      </c>
    </row>
    <row r="5991" spans="1:10">
      <c r="A5991">
        <v>8742910800</v>
      </c>
      <c r="B5991" t="s">
        <v>48</v>
      </c>
      <c r="C5991">
        <v>10</v>
      </c>
      <c r="D5991">
        <v>874</v>
      </c>
      <c r="E5991">
        <v>291000</v>
      </c>
      <c r="F5991">
        <v>0</v>
      </c>
      <c r="G5991">
        <v>0</v>
      </c>
      <c r="H5991">
        <v>800</v>
      </c>
      <c r="I5991">
        <v>3</v>
      </c>
      <c r="J5991" t="s">
        <v>22</v>
      </c>
    </row>
    <row r="5992" spans="1:10">
      <c r="A5992">
        <v>8745000000</v>
      </c>
      <c r="B5992" t="s">
        <v>49</v>
      </c>
      <c r="C5992">
        <v>10</v>
      </c>
      <c r="D5992">
        <v>874</v>
      </c>
      <c r="E5992">
        <v>500000</v>
      </c>
      <c r="F5992">
        <v>0</v>
      </c>
      <c r="G5992">
        <v>0</v>
      </c>
      <c r="H5992">
        <v>808</v>
      </c>
      <c r="I5992">
        <v>2</v>
      </c>
      <c r="J5992" t="s">
        <v>22</v>
      </c>
    </row>
    <row r="5993" spans="1:10">
      <c r="A5993">
        <v>8802533000</v>
      </c>
      <c r="B5993" t="s">
        <v>1462</v>
      </c>
      <c r="C5993">
        <v>81</v>
      </c>
      <c r="D5993">
        <v>880</v>
      </c>
      <c r="E5993">
        <v>253300</v>
      </c>
      <c r="F5993">
        <v>0</v>
      </c>
      <c r="G5993">
        <v>0</v>
      </c>
      <c r="H5993">
        <v>880</v>
      </c>
      <c r="I5993">
        <v>2</v>
      </c>
      <c r="J5993" t="s">
        <v>22</v>
      </c>
    </row>
    <row r="5994" spans="1:10">
      <c r="A5994">
        <v>8802533017</v>
      </c>
      <c r="B5994" t="s">
        <v>1895</v>
      </c>
      <c r="C5994">
        <v>81</v>
      </c>
      <c r="D5994">
        <v>880</v>
      </c>
      <c r="E5994">
        <v>253300</v>
      </c>
      <c r="F5994">
        <v>0</v>
      </c>
      <c r="G5994">
        <v>0</v>
      </c>
      <c r="H5994">
        <v>880</v>
      </c>
      <c r="I5994">
        <v>2</v>
      </c>
      <c r="J5994" t="s">
        <v>22</v>
      </c>
    </row>
    <row r="5995" spans="1:10">
      <c r="A5995">
        <v>8802546081</v>
      </c>
      <c r="B5995" t="s">
        <v>60</v>
      </c>
      <c r="C5995">
        <v>81</v>
      </c>
      <c r="D5995">
        <v>880</v>
      </c>
      <c r="E5995">
        <v>254490</v>
      </c>
      <c r="F5995">
        <v>0</v>
      </c>
      <c r="G5995">
        <v>0</v>
      </c>
      <c r="H5995">
        <v>880</v>
      </c>
      <c r="I5995">
        <v>2</v>
      </c>
      <c r="J5995" t="s">
        <v>22</v>
      </c>
    </row>
    <row r="5996" spans="1:10">
      <c r="A5996">
        <v>8802553081</v>
      </c>
      <c r="B5996" t="s">
        <v>75</v>
      </c>
      <c r="C5996">
        <v>81</v>
      </c>
      <c r="D5996">
        <v>880</v>
      </c>
      <c r="E5996">
        <v>255300</v>
      </c>
      <c r="F5996">
        <v>0</v>
      </c>
      <c r="G5996">
        <v>0</v>
      </c>
      <c r="H5996">
        <v>880</v>
      </c>
      <c r="I5996">
        <v>3</v>
      </c>
      <c r="J5996" t="s">
        <v>22</v>
      </c>
    </row>
    <row r="5997" spans="1:10">
      <c r="A5997">
        <v>8802567009</v>
      </c>
      <c r="B5997" t="s">
        <v>45</v>
      </c>
      <c r="C5997">
        <v>81</v>
      </c>
      <c r="D5997">
        <v>880</v>
      </c>
      <c r="E5997">
        <v>256790</v>
      </c>
      <c r="F5997">
        <v>0</v>
      </c>
      <c r="G5997">
        <v>0</v>
      </c>
      <c r="H5997">
        <v>880</v>
      </c>
      <c r="I5997">
        <v>2</v>
      </c>
      <c r="J5997" t="s">
        <v>22</v>
      </c>
    </row>
    <row r="5998" spans="1:10">
      <c r="A5998">
        <v>8802567081</v>
      </c>
      <c r="B5998" t="s">
        <v>45</v>
      </c>
      <c r="C5998">
        <v>81</v>
      </c>
      <c r="D5998">
        <v>880</v>
      </c>
      <c r="E5998">
        <v>256770</v>
      </c>
      <c r="F5998">
        <v>0</v>
      </c>
      <c r="G5998">
        <v>0</v>
      </c>
      <c r="H5998">
        <v>880</v>
      </c>
      <c r="I5998">
        <v>2</v>
      </c>
      <c r="J5998" t="s">
        <v>22</v>
      </c>
    </row>
    <row r="5999" spans="1:10">
      <c r="A5999">
        <v>8803400000</v>
      </c>
      <c r="B5999" t="s">
        <v>457</v>
      </c>
      <c r="C5999">
        <v>81</v>
      </c>
      <c r="D5999">
        <v>880</v>
      </c>
      <c r="E5999">
        <v>340000</v>
      </c>
      <c r="F5999">
        <v>0</v>
      </c>
      <c r="G5999">
        <v>0</v>
      </c>
      <c r="H5999">
        <v>880</v>
      </c>
      <c r="I5999">
        <v>2</v>
      </c>
      <c r="J5999" t="s">
        <v>22</v>
      </c>
    </row>
    <row r="6000" spans="1:10">
      <c r="A6000">
        <v>8803400001</v>
      </c>
      <c r="B6000" t="s">
        <v>458</v>
      </c>
      <c r="C6000">
        <v>81</v>
      </c>
      <c r="D6000">
        <v>880</v>
      </c>
      <c r="E6000">
        <v>340000</v>
      </c>
      <c r="F6000">
        <v>0</v>
      </c>
      <c r="G6000">
        <v>0</v>
      </c>
      <c r="H6000">
        <v>880</v>
      </c>
      <c r="I6000">
        <v>2</v>
      </c>
      <c r="J6000" t="s">
        <v>22</v>
      </c>
    </row>
    <row r="6001" spans="1:10">
      <c r="A6001">
        <v>8803400002</v>
      </c>
      <c r="B6001" t="s">
        <v>1896</v>
      </c>
      <c r="C6001">
        <v>81</v>
      </c>
      <c r="D6001">
        <v>880</v>
      </c>
      <c r="E6001">
        <v>340000</v>
      </c>
      <c r="F6001">
        <v>0</v>
      </c>
      <c r="G6001">
        <v>0</v>
      </c>
      <c r="H6001">
        <v>880</v>
      </c>
      <c r="I6001">
        <v>2</v>
      </c>
      <c r="J6001" t="s">
        <v>22</v>
      </c>
    </row>
    <row r="6002" spans="1:10">
      <c r="A6002">
        <v>8803400003</v>
      </c>
      <c r="B6002" t="s">
        <v>459</v>
      </c>
      <c r="C6002">
        <v>81</v>
      </c>
      <c r="D6002">
        <v>880</v>
      </c>
      <c r="E6002">
        <v>340000</v>
      </c>
      <c r="F6002">
        <v>0</v>
      </c>
      <c r="G6002">
        <v>0</v>
      </c>
      <c r="H6002">
        <v>880</v>
      </c>
      <c r="I6002">
        <v>2</v>
      </c>
      <c r="J6002" t="s">
        <v>22</v>
      </c>
    </row>
    <row r="6003" spans="1:10">
      <c r="A6003">
        <v>8803400004</v>
      </c>
      <c r="B6003" t="s">
        <v>1811</v>
      </c>
      <c r="C6003">
        <v>81</v>
      </c>
      <c r="D6003">
        <v>880</v>
      </c>
      <c r="E6003">
        <v>340000</v>
      </c>
      <c r="F6003">
        <v>0</v>
      </c>
      <c r="G6003">
        <v>0</v>
      </c>
      <c r="H6003">
        <v>880</v>
      </c>
      <c r="I6003">
        <v>2</v>
      </c>
      <c r="J6003" t="s">
        <v>22</v>
      </c>
    </row>
    <row r="6004" spans="1:10">
      <c r="A6004">
        <v>8803400005</v>
      </c>
      <c r="B6004" t="s">
        <v>460</v>
      </c>
      <c r="C6004">
        <v>81</v>
      </c>
      <c r="D6004">
        <v>880</v>
      </c>
      <c r="E6004">
        <v>340000</v>
      </c>
      <c r="F6004">
        <v>0</v>
      </c>
      <c r="G6004">
        <v>0</v>
      </c>
      <c r="H6004">
        <v>880</v>
      </c>
      <c r="I6004">
        <v>2</v>
      </c>
      <c r="J6004" t="s">
        <v>22</v>
      </c>
    </row>
    <row r="6005" spans="1:10">
      <c r="A6005">
        <v>8803400006</v>
      </c>
      <c r="B6005" t="s">
        <v>852</v>
      </c>
      <c r="C6005">
        <v>81</v>
      </c>
      <c r="D6005">
        <v>880</v>
      </c>
      <c r="E6005">
        <v>340000</v>
      </c>
      <c r="F6005">
        <v>0</v>
      </c>
      <c r="G6005">
        <v>0</v>
      </c>
      <c r="H6005">
        <v>880</v>
      </c>
      <c r="I6005">
        <v>2</v>
      </c>
      <c r="J6005" t="s">
        <v>22</v>
      </c>
    </row>
    <row r="6006" spans="1:10">
      <c r="A6006">
        <v>8803400007</v>
      </c>
      <c r="B6006" t="s">
        <v>461</v>
      </c>
      <c r="C6006">
        <v>81</v>
      </c>
      <c r="D6006">
        <v>880</v>
      </c>
      <c r="E6006">
        <v>340000</v>
      </c>
      <c r="F6006">
        <v>0</v>
      </c>
      <c r="G6006">
        <v>0</v>
      </c>
      <c r="H6006">
        <v>880</v>
      </c>
      <c r="I6006">
        <v>2</v>
      </c>
      <c r="J6006" t="s">
        <v>22</v>
      </c>
    </row>
    <row r="6007" spans="1:10">
      <c r="A6007">
        <v>8803400008</v>
      </c>
      <c r="B6007" t="s">
        <v>462</v>
      </c>
      <c r="C6007">
        <v>81</v>
      </c>
      <c r="D6007">
        <v>880</v>
      </c>
      <c r="E6007">
        <v>340000</v>
      </c>
      <c r="F6007">
        <v>0</v>
      </c>
      <c r="G6007">
        <v>0</v>
      </c>
      <c r="H6007">
        <v>880</v>
      </c>
      <c r="I6007">
        <v>2</v>
      </c>
      <c r="J6007" t="s">
        <v>22</v>
      </c>
    </row>
    <row r="6008" spans="1:10">
      <c r="A6008">
        <v>8803400009</v>
      </c>
      <c r="B6008" t="s">
        <v>463</v>
      </c>
      <c r="C6008">
        <v>81</v>
      </c>
      <c r="D6008">
        <v>880</v>
      </c>
      <c r="E6008">
        <v>340000</v>
      </c>
      <c r="F6008">
        <v>0</v>
      </c>
      <c r="G6008">
        <v>0</v>
      </c>
      <c r="H6008">
        <v>880</v>
      </c>
      <c r="I6008">
        <v>2</v>
      </c>
      <c r="J6008" t="s">
        <v>22</v>
      </c>
    </row>
    <row r="6009" spans="1:10">
      <c r="A6009">
        <v>8803400010</v>
      </c>
      <c r="B6009" t="s">
        <v>464</v>
      </c>
      <c r="C6009">
        <v>81</v>
      </c>
      <c r="D6009">
        <v>880</v>
      </c>
      <c r="E6009">
        <v>340000</v>
      </c>
      <c r="F6009">
        <v>0</v>
      </c>
      <c r="G6009">
        <v>0</v>
      </c>
      <c r="H6009">
        <v>880</v>
      </c>
      <c r="I6009">
        <v>2</v>
      </c>
      <c r="J6009" t="s">
        <v>22</v>
      </c>
    </row>
    <row r="6010" spans="1:10">
      <c r="A6010">
        <v>8803400011</v>
      </c>
      <c r="B6010" t="s">
        <v>457</v>
      </c>
      <c r="C6010">
        <v>81</v>
      </c>
      <c r="D6010">
        <v>880</v>
      </c>
      <c r="E6010">
        <v>340000</v>
      </c>
      <c r="F6010">
        <v>0</v>
      </c>
      <c r="G6010">
        <v>0</v>
      </c>
      <c r="H6010">
        <v>880</v>
      </c>
      <c r="I6010">
        <v>2</v>
      </c>
      <c r="J6010" t="s">
        <v>22</v>
      </c>
    </row>
    <row r="6011" spans="1:10">
      <c r="A6011">
        <v>8803400012</v>
      </c>
      <c r="B6011" t="s">
        <v>465</v>
      </c>
      <c r="C6011">
        <v>81</v>
      </c>
      <c r="D6011">
        <v>880</v>
      </c>
      <c r="E6011">
        <v>340000</v>
      </c>
      <c r="F6011">
        <v>0</v>
      </c>
      <c r="G6011">
        <v>0</v>
      </c>
      <c r="H6011">
        <v>880</v>
      </c>
      <c r="I6011">
        <v>2</v>
      </c>
      <c r="J6011" t="s">
        <v>22</v>
      </c>
    </row>
    <row r="6012" spans="1:10">
      <c r="A6012">
        <v>8803400013</v>
      </c>
      <c r="B6012" t="s">
        <v>466</v>
      </c>
      <c r="C6012">
        <v>81</v>
      </c>
      <c r="D6012">
        <v>880</v>
      </c>
      <c r="E6012">
        <v>340000</v>
      </c>
      <c r="F6012">
        <v>0</v>
      </c>
      <c r="G6012">
        <v>0</v>
      </c>
      <c r="H6012">
        <v>880</v>
      </c>
      <c r="I6012">
        <v>2</v>
      </c>
      <c r="J6012" t="s">
        <v>22</v>
      </c>
    </row>
    <row r="6013" spans="1:10">
      <c r="A6013">
        <v>8803400014</v>
      </c>
      <c r="B6013" t="s">
        <v>467</v>
      </c>
      <c r="C6013">
        <v>81</v>
      </c>
      <c r="D6013">
        <v>880</v>
      </c>
      <c r="E6013">
        <v>340000</v>
      </c>
      <c r="F6013">
        <v>0</v>
      </c>
      <c r="G6013">
        <v>0</v>
      </c>
      <c r="H6013">
        <v>880</v>
      </c>
      <c r="I6013">
        <v>2</v>
      </c>
      <c r="J6013" t="s">
        <v>22</v>
      </c>
    </row>
    <row r="6014" spans="1:10">
      <c r="A6014">
        <v>8803400015</v>
      </c>
      <c r="B6014" t="s">
        <v>1897</v>
      </c>
      <c r="C6014">
        <v>81</v>
      </c>
      <c r="D6014">
        <v>880</v>
      </c>
      <c r="E6014">
        <v>340000</v>
      </c>
      <c r="F6014">
        <v>0</v>
      </c>
      <c r="G6014">
        <v>0</v>
      </c>
      <c r="H6014">
        <v>880</v>
      </c>
      <c r="I6014">
        <v>2</v>
      </c>
      <c r="J6014" t="s">
        <v>22</v>
      </c>
    </row>
    <row r="6015" spans="1:10">
      <c r="A6015">
        <v>8803400016</v>
      </c>
      <c r="B6015" t="s">
        <v>468</v>
      </c>
      <c r="C6015">
        <v>81</v>
      </c>
      <c r="D6015">
        <v>880</v>
      </c>
      <c r="E6015">
        <v>340000</v>
      </c>
      <c r="F6015">
        <v>0</v>
      </c>
      <c r="G6015">
        <v>0</v>
      </c>
      <c r="H6015">
        <v>880</v>
      </c>
      <c r="I6015">
        <v>2</v>
      </c>
      <c r="J6015" t="s">
        <v>22</v>
      </c>
    </row>
    <row r="6016" spans="1:10">
      <c r="A6016">
        <v>8803400017</v>
      </c>
      <c r="B6016" t="s">
        <v>469</v>
      </c>
      <c r="C6016">
        <v>81</v>
      </c>
      <c r="D6016">
        <v>880</v>
      </c>
      <c r="E6016">
        <v>340000</v>
      </c>
      <c r="F6016">
        <v>0</v>
      </c>
      <c r="G6016">
        <v>0</v>
      </c>
      <c r="H6016">
        <v>880</v>
      </c>
      <c r="I6016">
        <v>2</v>
      </c>
      <c r="J6016" t="s">
        <v>22</v>
      </c>
    </row>
    <row r="6017" spans="1:10">
      <c r="A6017">
        <v>8803400081</v>
      </c>
      <c r="B6017" t="s">
        <v>457</v>
      </c>
      <c r="C6017">
        <v>81</v>
      </c>
      <c r="D6017">
        <v>880</v>
      </c>
      <c r="E6017">
        <v>340000</v>
      </c>
      <c r="F6017">
        <v>0</v>
      </c>
      <c r="G6017">
        <v>0</v>
      </c>
      <c r="H6017">
        <v>808</v>
      </c>
      <c r="I6017">
        <v>2</v>
      </c>
      <c r="J6017" t="s">
        <v>22</v>
      </c>
    </row>
    <row r="6018" spans="1:10">
      <c r="A6018">
        <v>8803900000</v>
      </c>
      <c r="B6018" t="s">
        <v>1898</v>
      </c>
      <c r="C6018">
        <v>81</v>
      </c>
      <c r="D6018">
        <v>880</v>
      </c>
      <c r="E6018">
        <v>390000</v>
      </c>
      <c r="F6018">
        <v>0</v>
      </c>
      <c r="G6018">
        <v>0</v>
      </c>
      <c r="H6018">
        <v>880</v>
      </c>
      <c r="I6018">
        <v>2</v>
      </c>
      <c r="J6018" t="s">
        <v>22</v>
      </c>
    </row>
    <row r="6019" spans="1:10">
      <c r="A6019">
        <v>8803900002</v>
      </c>
      <c r="B6019" t="s">
        <v>1463</v>
      </c>
      <c r="C6019">
        <v>81</v>
      </c>
      <c r="D6019">
        <v>880</v>
      </c>
      <c r="E6019">
        <v>390000</v>
      </c>
      <c r="F6019">
        <v>0</v>
      </c>
      <c r="G6019">
        <v>0</v>
      </c>
      <c r="H6019">
        <v>880</v>
      </c>
      <c r="I6019">
        <v>2</v>
      </c>
      <c r="J6019" t="s">
        <v>22</v>
      </c>
    </row>
    <row r="6020" spans="1:10">
      <c r="A6020">
        <v>8805000081</v>
      </c>
      <c r="B6020" t="s">
        <v>49</v>
      </c>
      <c r="C6020">
        <v>81</v>
      </c>
      <c r="D6020">
        <v>880</v>
      </c>
      <c r="E6020">
        <v>500000</v>
      </c>
      <c r="F6020">
        <v>0</v>
      </c>
      <c r="G6020">
        <v>0</v>
      </c>
      <c r="H6020">
        <v>880</v>
      </c>
      <c r="I6020">
        <v>3</v>
      </c>
      <c r="J6020" t="s">
        <v>22</v>
      </c>
    </row>
    <row r="6021" spans="1:10">
      <c r="A6021">
        <v>8812531753</v>
      </c>
      <c r="B6021" t="s">
        <v>652</v>
      </c>
      <c r="C6021">
        <v>10</v>
      </c>
      <c r="D6021">
        <v>881</v>
      </c>
      <c r="E6021">
        <v>253100</v>
      </c>
      <c r="F6021">
        <v>753</v>
      </c>
      <c r="G6021">
        <v>0</v>
      </c>
      <c r="H6021">
        <v>810</v>
      </c>
      <c r="I6021">
        <v>3</v>
      </c>
      <c r="J6021" t="s">
        <v>22</v>
      </c>
    </row>
    <row r="6022" spans="1:10">
      <c r="A6022">
        <v>8815000753</v>
      </c>
      <c r="B6022" t="s">
        <v>1464</v>
      </c>
      <c r="C6022">
        <v>10</v>
      </c>
      <c r="D6022">
        <v>881</v>
      </c>
      <c r="E6022">
        <v>500000</v>
      </c>
      <c r="F6022">
        <v>753</v>
      </c>
      <c r="G6022">
        <v>0</v>
      </c>
      <c r="H6022">
        <v>810</v>
      </c>
      <c r="I6022">
        <v>3</v>
      </c>
      <c r="J6022" t="s">
        <v>22</v>
      </c>
    </row>
    <row r="6023" spans="1:10">
      <c r="A6023">
        <v>8822531753</v>
      </c>
      <c r="B6023" t="s">
        <v>1465</v>
      </c>
      <c r="C6023">
        <v>10</v>
      </c>
      <c r="D6023">
        <v>882</v>
      </c>
      <c r="E6023">
        <v>253100</v>
      </c>
      <c r="F6023">
        <v>753</v>
      </c>
      <c r="G6023">
        <v>0</v>
      </c>
      <c r="H6023">
        <v>810</v>
      </c>
      <c r="I6023">
        <v>3</v>
      </c>
      <c r="J6023" t="s">
        <v>22</v>
      </c>
    </row>
    <row r="6024" spans="1:10">
      <c r="A6024">
        <v>8825000753</v>
      </c>
      <c r="B6024" t="s">
        <v>1466</v>
      </c>
      <c r="C6024">
        <v>10</v>
      </c>
      <c r="D6024">
        <v>882</v>
      </c>
      <c r="E6024">
        <v>500000</v>
      </c>
      <c r="F6024">
        <v>753</v>
      </c>
      <c r="G6024">
        <v>0</v>
      </c>
      <c r="H6024">
        <v>810</v>
      </c>
      <c r="I6024">
        <v>3</v>
      </c>
      <c r="J6024" t="s">
        <v>22</v>
      </c>
    </row>
    <row r="6025" spans="1:10">
      <c r="A6025">
        <v>8832531753</v>
      </c>
      <c r="B6025" t="s">
        <v>1467</v>
      </c>
      <c r="C6025">
        <v>10</v>
      </c>
      <c r="D6025">
        <v>883</v>
      </c>
      <c r="E6025">
        <v>253100</v>
      </c>
      <c r="F6025">
        <v>753</v>
      </c>
      <c r="G6025">
        <v>0</v>
      </c>
      <c r="H6025">
        <v>810</v>
      </c>
      <c r="I6025">
        <v>3</v>
      </c>
      <c r="J6025" t="s">
        <v>22</v>
      </c>
    </row>
    <row r="6026" spans="1:10">
      <c r="A6026">
        <v>8835000753</v>
      </c>
      <c r="B6026" t="s">
        <v>1468</v>
      </c>
      <c r="C6026">
        <v>10</v>
      </c>
      <c r="D6026">
        <v>883</v>
      </c>
      <c r="E6026">
        <v>500000</v>
      </c>
      <c r="F6026">
        <v>753</v>
      </c>
      <c r="G6026">
        <v>0</v>
      </c>
      <c r="H6026">
        <v>810</v>
      </c>
      <c r="I6026">
        <v>3</v>
      </c>
      <c r="J6026" t="s">
        <v>22</v>
      </c>
    </row>
    <row r="6027" spans="1:10">
      <c r="A6027">
        <v>8991100000</v>
      </c>
      <c r="B6027" t="s">
        <v>24</v>
      </c>
      <c r="C6027">
        <v>10</v>
      </c>
      <c r="D6027">
        <v>899</v>
      </c>
      <c r="E6027">
        <v>110000</v>
      </c>
      <c r="F6027">
        <v>0</v>
      </c>
      <c r="G6027">
        <v>0</v>
      </c>
      <c r="H6027">
        <v>899</v>
      </c>
      <c r="I6027">
        <v>3</v>
      </c>
      <c r="J6027" t="s">
        <v>22</v>
      </c>
    </row>
    <row r="6028" spans="1:10">
      <c r="A6028">
        <v>8991100111</v>
      </c>
      <c r="B6028" t="s">
        <v>471</v>
      </c>
      <c r="C6028">
        <v>27</v>
      </c>
      <c r="D6028">
        <v>899</v>
      </c>
      <c r="E6028">
        <v>110000</v>
      </c>
      <c r="F6028">
        <v>11</v>
      </c>
      <c r="G6028">
        <v>0</v>
      </c>
      <c r="H6028">
        <v>899</v>
      </c>
      <c r="I6028">
        <v>3</v>
      </c>
      <c r="J6028" t="s">
        <v>22</v>
      </c>
    </row>
    <row r="6029" spans="1:10">
      <c r="A6029">
        <v>8991100750</v>
      </c>
      <c r="B6029" t="s">
        <v>24</v>
      </c>
      <c r="C6029">
        <v>10</v>
      </c>
      <c r="D6029">
        <v>899</v>
      </c>
      <c r="E6029">
        <v>110000</v>
      </c>
      <c r="F6029">
        <v>750</v>
      </c>
      <c r="G6029">
        <v>0</v>
      </c>
      <c r="H6029">
        <v>899</v>
      </c>
      <c r="I6029">
        <v>3</v>
      </c>
      <c r="J6029" t="s">
        <v>22</v>
      </c>
    </row>
    <row r="6030" spans="1:10">
      <c r="A6030">
        <v>8991100800</v>
      </c>
      <c r="B6030" t="s">
        <v>24</v>
      </c>
      <c r="C6030">
        <v>10</v>
      </c>
      <c r="D6030">
        <v>899</v>
      </c>
      <c r="E6030">
        <v>110000</v>
      </c>
      <c r="F6030">
        <v>0</v>
      </c>
      <c r="G6030">
        <v>0</v>
      </c>
      <c r="H6030">
        <v>899</v>
      </c>
      <c r="I6030">
        <v>2</v>
      </c>
      <c r="J6030" t="s">
        <v>22</v>
      </c>
    </row>
    <row r="6031" spans="1:10">
      <c r="A6031">
        <v>8991102000</v>
      </c>
      <c r="B6031" t="s">
        <v>319</v>
      </c>
      <c r="C6031">
        <v>10</v>
      </c>
      <c r="D6031">
        <v>899</v>
      </c>
      <c r="E6031">
        <v>110000</v>
      </c>
      <c r="F6031">
        <v>0</v>
      </c>
      <c r="G6031">
        <v>5</v>
      </c>
      <c r="H6031">
        <v>899</v>
      </c>
      <c r="I6031">
        <v>3</v>
      </c>
      <c r="J6031" t="s">
        <v>22</v>
      </c>
    </row>
    <row r="6032" spans="1:10">
      <c r="A6032">
        <v>8991200000</v>
      </c>
      <c r="B6032" t="s">
        <v>63</v>
      </c>
      <c r="C6032">
        <v>10</v>
      </c>
      <c r="D6032">
        <v>899</v>
      </c>
      <c r="E6032">
        <v>120000</v>
      </c>
      <c r="F6032">
        <v>0</v>
      </c>
      <c r="G6032">
        <v>0</v>
      </c>
      <c r="H6032">
        <v>899</v>
      </c>
      <c r="I6032">
        <v>3</v>
      </c>
      <c r="J6032" t="s">
        <v>22</v>
      </c>
    </row>
    <row r="6033" spans="1:10">
      <c r="A6033">
        <v>8991240000</v>
      </c>
      <c r="B6033" t="s">
        <v>28</v>
      </c>
      <c r="C6033">
        <v>10</v>
      </c>
      <c r="D6033">
        <v>899</v>
      </c>
      <c r="E6033">
        <v>124000</v>
      </c>
      <c r="F6033">
        <v>0</v>
      </c>
      <c r="G6033">
        <v>0</v>
      </c>
      <c r="H6033">
        <v>899</v>
      </c>
      <c r="I6033">
        <v>3</v>
      </c>
      <c r="J6033" t="s">
        <v>22</v>
      </c>
    </row>
    <row r="6034" spans="1:10">
      <c r="A6034">
        <v>8991300000</v>
      </c>
      <c r="B6034" t="s">
        <v>472</v>
      </c>
      <c r="C6034">
        <v>10</v>
      </c>
      <c r="D6034">
        <v>899</v>
      </c>
      <c r="E6034">
        <v>130000</v>
      </c>
      <c r="F6034">
        <v>0</v>
      </c>
      <c r="G6034">
        <v>0</v>
      </c>
      <c r="H6034">
        <v>899</v>
      </c>
      <c r="I6034">
        <v>3</v>
      </c>
      <c r="J6034" t="s">
        <v>22</v>
      </c>
    </row>
    <row r="6035" spans="1:10">
      <c r="A6035">
        <v>8991300751</v>
      </c>
      <c r="B6035" t="s">
        <v>472</v>
      </c>
      <c r="C6035">
        <v>10</v>
      </c>
      <c r="D6035">
        <v>899</v>
      </c>
      <c r="E6035">
        <v>139000</v>
      </c>
      <c r="F6035">
        <v>751</v>
      </c>
      <c r="G6035">
        <v>0</v>
      </c>
      <c r="H6035">
        <v>899</v>
      </c>
      <c r="I6035">
        <v>2</v>
      </c>
      <c r="J6035" t="s">
        <v>22</v>
      </c>
    </row>
    <row r="6036" spans="1:10">
      <c r="A6036">
        <v>8991400000</v>
      </c>
      <c r="B6036" t="s">
        <v>473</v>
      </c>
      <c r="C6036">
        <v>10</v>
      </c>
      <c r="D6036">
        <v>899</v>
      </c>
      <c r="E6036">
        <v>140000</v>
      </c>
      <c r="F6036">
        <v>0</v>
      </c>
      <c r="G6036">
        <v>0</v>
      </c>
      <c r="H6036">
        <v>899</v>
      </c>
      <c r="I6036">
        <v>3</v>
      </c>
      <c r="J6036" t="s">
        <v>22</v>
      </c>
    </row>
    <row r="6037" spans="1:10">
      <c r="A6037">
        <v>8991500111</v>
      </c>
      <c r="B6037" t="s">
        <v>471</v>
      </c>
      <c r="C6037">
        <v>27</v>
      </c>
      <c r="D6037">
        <v>899</v>
      </c>
      <c r="E6037">
        <v>150000</v>
      </c>
      <c r="F6037">
        <v>11</v>
      </c>
      <c r="G6037">
        <v>0</v>
      </c>
      <c r="H6037">
        <v>899</v>
      </c>
      <c r="I6037">
        <v>3</v>
      </c>
      <c r="J6037" t="s">
        <v>22</v>
      </c>
    </row>
    <row r="6038" spans="1:10">
      <c r="A6038">
        <v>8991561111</v>
      </c>
      <c r="B6038" t="s">
        <v>121</v>
      </c>
      <c r="C6038">
        <v>27</v>
      </c>
      <c r="D6038">
        <v>899</v>
      </c>
      <c r="E6038">
        <v>156100</v>
      </c>
      <c r="F6038">
        <v>11</v>
      </c>
      <c r="G6038">
        <v>0</v>
      </c>
      <c r="H6038">
        <v>899</v>
      </c>
      <c r="I6038">
        <v>3</v>
      </c>
      <c r="J6038" t="s">
        <v>22</v>
      </c>
    </row>
    <row r="6039" spans="1:10">
      <c r="A6039">
        <v>8991580111</v>
      </c>
      <c r="B6039" t="s">
        <v>148</v>
      </c>
      <c r="C6039">
        <v>27</v>
      </c>
      <c r="D6039">
        <v>899</v>
      </c>
      <c r="E6039">
        <v>158000</v>
      </c>
      <c r="F6039">
        <v>11</v>
      </c>
      <c r="G6039">
        <v>0</v>
      </c>
      <c r="H6039">
        <v>899</v>
      </c>
      <c r="I6039">
        <v>2</v>
      </c>
      <c r="J6039" t="s">
        <v>22</v>
      </c>
    </row>
    <row r="6040" spans="1:10">
      <c r="A6040">
        <v>8991600000</v>
      </c>
      <c r="B6040" t="s">
        <v>392</v>
      </c>
      <c r="C6040">
        <v>10</v>
      </c>
      <c r="D6040">
        <v>899</v>
      </c>
      <c r="E6040">
        <v>160000</v>
      </c>
      <c r="F6040">
        <v>0</v>
      </c>
      <c r="G6040">
        <v>0</v>
      </c>
      <c r="H6040">
        <v>899</v>
      </c>
      <c r="I6040">
        <v>3</v>
      </c>
      <c r="J6040" t="s">
        <v>22</v>
      </c>
    </row>
    <row r="6041" spans="1:10">
      <c r="A6041">
        <v>8991700000</v>
      </c>
      <c r="B6041" t="s">
        <v>474</v>
      </c>
      <c r="C6041">
        <v>10</v>
      </c>
      <c r="D6041">
        <v>899</v>
      </c>
      <c r="E6041">
        <v>170000</v>
      </c>
      <c r="F6041">
        <v>0</v>
      </c>
      <c r="G6041">
        <v>0</v>
      </c>
      <c r="H6041">
        <v>899</v>
      </c>
      <c r="I6041">
        <v>3</v>
      </c>
      <c r="J6041" t="s">
        <v>22</v>
      </c>
    </row>
    <row r="6042" spans="1:10">
      <c r="A6042">
        <v>8992100000</v>
      </c>
      <c r="B6042" t="s">
        <v>111</v>
      </c>
      <c r="C6042">
        <v>10</v>
      </c>
      <c r="D6042">
        <v>899</v>
      </c>
      <c r="E6042">
        <v>219000</v>
      </c>
      <c r="F6042">
        <v>0</v>
      </c>
      <c r="G6042">
        <v>0</v>
      </c>
      <c r="H6042">
        <v>899</v>
      </c>
      <c r="I6042">
        <v>3</v>
      </c>
      <c r="J6042" t="s">
        <v>22</v>
      </c>
    </row>
    <row r="6043" spans="1:10">
      <c r="A6043">
        <v>8992100119</v>
      </c>
      <c r="B6043" t="s">
        <v>111</v>
      </c>
      <c r="C6043">
        <v>27</v>
      </c>
      <c r="D6043">
        <v>899</v>
      </c>
      <c r="E6043">
        <v>219000</v>
      </c>
      <c r="F6043">
        <v>19</v>
      </c>
      <c r="G6043">
        <v>0</v>
      </c>
      <c r="H6043">
        <v>899</v>
      </c>
      <c r="I6043">
        <v>3</v>
      </c>
      <c r="J6043" t="s">
        <v>22</v>
      </c>
    </row>
    <row r="6044" spans="1:10">
      <c r="A6044">
        <v>8992200000</v>
      </c>
      <c r="B6044" t="s">
        <v>853</v>
      </c>
      <c r="C6044">
        <v>10</v>
      </c>
      <c r="D6044">
        <v>899</v>
      </c>
      <c r="E6044">
        <v>220000</v>
      </c>
      <c r="F6044">
        <v>0</v>
      </c>
      <c r="G6044">
        <v>0</v>
      </c>
      <c r="H6044">
        <v>899</v>
      </c>
      <c r="I6044">
        <v>3</v>
      </c>
      <c r="J6044" t="s">
        <v>22</v>
      </c>
    </row>
    <row r="6045" spans="1:10">
      <c r="A6045">
        <v>8992200119</v>
      </c>
      <c r="B6045" t="s">
        <v>475</v>
      </c>
      <c r="C6045">
        <v>27</v>
      </c>
      <c r="D6045">
        <v>899</v>
      </c>
      <c r="E6045">
        <v>220000</v>
      </c>
      <c r="F6045">
        <v>19</v>
      </c>
      <c r="G6045">
        <v>0</v>
      </c>
      <c r="H6045">
        <v>899</v>
      </c>
      <c r="I6045">
        <v>3</v>
      </c>
      <c r="J6045" t="s">
        <v>22</v>
      </c>
    </row>
    <row r="6046" spans="1:10">
      <c r="A6046">
        <v>8992213751</v>
      </c>
      <c r="B6046" t="s">
        <v>36</v>
      </c>
      <c r="C6046">
        <v>10</v>
      </c>
      <c r="D6046">
        <v>899</v>
      </c>
      <c r="E6046">
        <v>221300</v>
      </c>
      <c r="F6046">
        <v>751</v>
      </c>
      <c r="G6046">
        <v>0</v>
      </c>
      <c r="H6046">
        <v>899</v>
      </c>
      <c r="I6046">
        <v>3</v>
      </c>
      <c r="J6046" t="s">
        <v>22</v>
      </c>
    </row>
    <row r="6047" spans="1:10">
      <c r="A6047">
        <v>8992410000</v>
      </c>
      <c r="B6047" t="s">
        <v>41</v>
      </c>
      <c r="C6047">
        <v>10</v>
      </c>
      <c r="D6047">
        <v>899</v>
      </c>
      <c r="E6047">
        <v>241000</v>
      </c>
      <c r="F6047">
        <v>0</v>
      </c>
      <c r="G6047">
        <v>0</v>
      </c>
      <c r="H6047">
        <v>899</v>
      </c>
      <c r="I6047">
        <v>3</v>
      </c>
      <c r="J6047" t="s">
        <v>22</v>
      </c>
    </row>
    <row r="6048" spans="1:10">
      <c r="A6048">
        <v>8992524000</v>
      </c>
      <c r="B6048" t="s">
        <v>326</v>
      </c>
      <c r="C6048">
        <v>10</v>
      </c>
      <c r="D6048">
        <v>899</v>
      </c>
      <c r="E6048">
        <v>252400</v>
      </c>
      <c r="F6048">
        <v>0</v>
      </c>
      <c r="G6048">
        <v>0</v>
      </c>
      <c r="H6048">
        <v>899</v>
      </c>
      <c r="I6048">
        <v>3</v>
      </c>
      <c r="J6048" t="s">
        <v>22</v>
      </c>
    </row>
    <row r="6049" spans="1:10">
      <c r="A6049">
        <v>8995000750</v>
      </c>
      <c r="B6049" t="s">
        <v>199</v>
      </c>
      <c r="C6049">
        <v>10</v>
      </c>
      <c r="D6049">
        <v>899</v>
      </c>
      <c r="E6049">
        <v>500000</v>
      </c>
      <c r="F6049">
        <v>750</v>
      </c>
      <c r="G6049">
        <v>0</v>
      </c>
      <c r="H6049">
        <v>899</v>
      </c>
      <c r="I6049">
        <v>3</v>
      </c>
      <c r="J6049" t="s">
        <v>22</v>
      </c>
    </row>
    <row r="6050" spans="1:10">
      <c r="A6050">
        <v>8995000751</v>
      </c>
      <c r="B6050" t="s">
        <v>49</v>
      </c>
      <c r="C6050">
        <v>10</v>
      </c>
      <c r="D6050">
        <v>899</v>
      </c>
      <c r="E6050">
        <v>500000</v>
      </c>
      <c r="F6050">
        <v>751</v>
      </c>
      <c r="G6050">
        <v>0</v>
      </c>
      <c r="H6050">
        <v>899</v>
      </c>
      <c r="I6050">
        <v>3</v>
      </c>
      <c r="J6050" t="s">
        <v>22</v>
      </c>
    </row>
    <row r="6051" spans="1:10">
      <c r="A6051">
        <v>9991210999</v>
      </c>
      <c r="B6051" t="s">
        <v>100</v>
      </c>
      <c r="C6051">
        <v>10</v>
      </c>
      <c r="D6051">
        <v>999</v>
      </c>
      <c r="E6051">
        <v>121000</v>
      </c>
      <c r="F6051">
        <v>999</v>
      </c>
      <c r="G6051">
        <v>0</v>
      </c>
      <c r="H6051">
        <v>811</v>
      </c>
      <c r="I6051">
        <v>2</v>
      </c>
      <c r="J6051" t="s">
        <v>22</v>
      </c>
    </row>
    <row r="6052" spans="1:10">
      <c r="A6052">
        <v>9991230999</v>
      </c>
      <c r="B6052" t="s">
        <v>102</v>
      </c>
      <c r="C6052">
        <v>10</v>
      </c>
      <c r="D6052">
        <v>999</v>
      </c>
      <c r="E6052">
        <v>123000</v>
      </c>
      <c r="F6052">
        <v>999</v>
      </c>
      <c r="G6052">
        <v>0</v>
      </c>
      <c r="H6052">
        <v>811</v>
      </c>
      <c r="I6052">
        <v>2</v>
      </c>
      <c r="J6052" t="s">
        <v>22</v>
      </c>
    </row>
    <row r="6053" spans="1:10">
      <c r="A6053">
        <v>9991390999</v>
      </c>
      <c r="B6053" t="s">
        <v>1469</v>
      </c>
      <c r="C6053">
        <v>10</v>
      </c>
      <c r="D6053">
        <v>999</v>
      </c>
      <c r="E6053">
        <v>139000</v>
      </c>
      <c r="F6053">
        <v>999</v>
      </c>
      <c r="G6053">
        <v>0</v>
      </c>
      <c r="H6053">
        <v>811</v>
      </c>
      <c r="I6053">
        <v>2</v>
      </c>
      <c r="J6053" t="s">
        <v>22</v>
      </c>
    </row>
    <row r="6054" spans="1:10">
      <c r="A6054">
        <v>9991520111</v>
      </c>
      <c r="B6054" t="s">
        <v>78</v>
      </c>
      <c r="C6054">
        <v>27</v>
      </c>
      <c r="D6054">
        <v>999</v>
      </c>
      <c r="E6054">
        <v>152000</v>
      </c>
      <c r="F6054">
        <v>11</v>
      </c>
      <c r="G6054">
        <v>0</v>
      </c>
      <c r="H6054">
        <v>999</v>
      </c>
      <c r="I6054">
        <v>4</v>
      </c>
      <c r="J6054" t="s">
        <v>22</v>
      </c>
    </row>
    <row r="6055" spans="1:10">
      <c r="A6055">
        <v>9991561111</v>
      </c>
      <c r="B6055" t="s">
        <v>121</v>
      </c>
      <c r="C6055">
        <v>27</v>
      </c>
      <c r="D6055">
        <v>999</v>
      </c>
      <c r="E6055">
        <v>156100</v>
      </c>
      <c r="F6055">
        <v>11</v>
      </c>
      <c r="G6055">
        <v>0</v>
      </c>
      <c r="H6055">
        <v>999</v>
      </c>
      <c r="I6055">
        <v>4</v>
      </c>
      <c r="J6055" t="s">
        <v>22</v>
      </c>
    </row>
    <row r="6056" spans="1:10">
      <c r="A6056">
        <v>9991561119</v>
      </c>
      <c r="B6056" t="s">
        <v>854</v>
      </c>
      <c r="C6056">
        <v>27</v>
      </c>
      <c r="D6056">
        <v>999</v>
      </c>
      <c r="E6056">
        <v>156100</v>
      </c>
      <c r="F6056">
        <v>19</v>
      </c>
      <c r="G6056">
        <v>0</v>
      </c>
      <c r="H6056">
        <v>999</v>
      </c>
      <c r="I6056">
        <v>4</v>
      </c>
      <c r="J6056" t="s">
        <v>22</v>
      </c>
    </row>
    <row r="6057" spans="1:10">
      <c r="A6057">
        <v>9991566111</v>
      </c>
      <c r="B6057" t="s">
        <v>33</v>
      </c>
      <c r="C6057">
        <v>27</v>
      </c>
      <c r="D6057">
        <v>999</v>
      </c>
      <c r="E6057">
        <v>156600</v>
      </c>
      <c r="F6057">
        <v>11</v>
      </c>
      <c r="G6057">
        <v>0</v>
      </c>
      <c r="H6057">
        <v>999</v>
      </c>
      <c r="I6057">
        <v>4</v>
      </c>
      <c r="J6057" t="s">
        <v>22</v>
      </c>
    </row>
    <row r="6058" spans="1:10">
      <c r="A6058">
        <v>9991566119</v>
      </c>
      <c r="B6058" t="s">
        <v>33</v>
      </c>
      <c r="C6058">
        <v>27</v>
      </c>
      <c r="D6058">
        <v>999</v>
      </c>
      <c r="E6058">
        <v>156600</v>
      </c>
      <c r="F6058">
        <v>19</v>
      </c>
      <c r="G6058">
        <v>0</v>
      </c>
      <c r="H6058">
        <v>999</v>
      </c>
      <c r="I6058">
        <v>4</v>
      </c>
      <c r="J6058" t="s">
        <v>22</v>
      </c>
    </row>
    <row r="6059" spans="1:10">
      <c r="A6059">
        <v>9991567111</v>
      </c>
      <c r="B6059" t="s">
        <v>476</v>
      </c>
      <c r="C6059">
        <v>27</v>
      </c>
      <c r="D6059">
        <v>999</v>
      </c>
      <c r="E6059">
        <v>156700</v>
      </c>
      <c r="F6059">
        <v>11</v>
      </c>
      <c r="G6059">
        <v>0</v>
      </c>
      <c r="H6059">
        <v>999</v>
      </c>
      <c r="I6059">
        <v>4</v>
      </c>
      <c r="J6059" t="s">
        <v>22</v>
      </c>
    </row>
    <row r="6060" spans="1:10">
      <c r="A6060">
        <v>9991580111</v>
      </c>
      <c r="B6060" t="s">
        <v>477</v>
      </c>
      <c r="C6060">
        <v>27</v>
      </c>
      <c r="D6060">
        <v>999</v>
      </c>
      <c r="E6060">
        <v>158000</v>
      </c>
      <c r="F6060">
        <v>11</v>
      </c>
      <c r="G6060">
        <v>0</v>
      </c>
      <c r="H6060">
        <v>999</v>
      </c>
      <c r="I6060">
        <v>2</v>
      </c>
      <c r="J6060" t="s">
        <v>22</v>
      </c>
    </row>
    <row r="6061" spans="1:10">
      <c r="A6061">
        <v>9991580119</v>
      </c>
      <c r="B6061" t="s">
        <v>477</v>
      </c>
      <c r="C6061">
        <v>27</v>
      </c>
      <c r="D6061">
        <v>999</v>
      </c>
      <c r="E6061">
        <v>158000</v>
      </c>
      <c r="F6061">
        <v>19</v>
      </c>
      <c r="G6061">
        <v>0</v>
      </c>
      <c r="H6061">
        <v>999</v>
      </c>
      <c r="I6061">
        <v>2</v>
      </c>
      <c r="J6061" t="s">
        <v>22</v>
      </c>
    </row>
    <row r="6062" spans="1:10">
      <c r="A6062">
        <v>9991591111</v>
      </c>
      <c r="B6062" t="s">
        <v>71</v>
      </c>
      <c r="C6062">
        <v>27</v>
      </c>
      <c r="D6062">
        <v>999</v>
      </c>
      <c r="E6062">
        <v>159100</v>
      </c>
      <c r="F6062">
        <v>11</v>
      </c>
      <c r="G6062">
        <v>0</v>
      </c>
      <c r="H6062">
        <v>999</v>
      </c>
      <c r="I6062">
        <v>4</v>
      </c>
      <c r="J6062" t="s">
        <v>22</v>
      </c>
    </row>
    <row r="6063" spans="1:10">
      <c r="A6063">
        <v>9991591119</v>
      </c>
      <c r="B6063" t="s">
        <v>71</v>
      </c>
      <c r="C6063">
        <v>27</v>
      </c>
      <c r="D6063">
        <v>999</v>
      </c>
      <c r="E6063">
        <v>159100</v>
      </c>
      <c r="F6063">
        <v>19</v>
      </c>
      <c r="G6063">
        <v>0</v>
      </c>
      <c r="H6063">
        <v>999</v>
      </c>
      <c r="I6063">
        <v>4</v>
      </c>
      <c r="J6063" t="s">
        <v>22</v>
      </c>
    </row>
    <row r="6064" spans="1:10">
      <c r="A6064">
        <v>9991593111</v>
      </c>
      <c r="B6064" t="s">
        <v>1403</v>
      </c>
      <c r="C6064">
        <v>27</v>
      </c>
      <c r="D6064">
        <v>999</v>
      </c>
      <c r="E6064">
        <v>159300</v>
      </c>
      <c r="F6064">
        <v>11</v>
      </c>
      <c r="G6064">
        <v>0</v>
      </c>
      <c r="H6064">
        <v>999</v>
      </c>
      <c r="I6064">
        <v>3</v>
      </c>
      <c r="J6064" t="s">
        <v>22</v>
      </c>
    </row>
    <row r="6065" spans="1:10">
      <c r="A6065">
        <v>9992120111</v>
      </c>
      <c r="B6065" t="s">
        <v>83</v>
      </c>
      <c r="C6065">
        <v>27</v>
      </c>
      <c r="D6065">
        <v>999</v>
      </c>
      <c r="E6065">
        <v>212000</v>
      </c>
      <c r="F6065">
        <v>11</v>
      </c>
      <c r="G6065">
        <v>0</v>
      </c>
      <c r="H6065">
        <v>999</v>
      </c>
      <c r="I6065">
        <v>2</v>
      </c>
      <c r="J6065" t="s">
        <v>22</v>
      </c>
    </row>
    <row r="6066" spans="1:10">
      <c r="A6066">
        <v>9992140111</v>
      </c>
      <c r="B6066" t="s">
        <v>35</v>
      </c>
      <c r="C6066">
        <v>27</v>
      </c>
      <c r="D6066">
        <v>999</v>
      </c>
      <c r="E6066">
        <v>214000</v>
      </c>
      <c r="F6066">
        <v>11</v>
      </c>
      <c r="G6066">
        <v>0</v>
      </c>
      <c r="H6066">
        <v>999</v>
      </c>
      <c r="I6066">
        <v>4</v>
      </c>
      <c r="J6066" t="s">
        <v>22</v>
      </c>
    </row>
    <row r="6067" spans="1:10">
      <c r="A6067">
        <v>9992140119</v>
      </c>
      <c r="B6067" t="s">
        <v>35</v>
      </c>
      <c r="C6067">
        <v>27</v>
      </c>
      <c r="D6067">
        <v>999</v>
      </c>
      <c r="E6067">
        <v>214000</v>
      </c>
      <c r="F6067">
        <v>19</v>
      </c>
      <c r="G6067">
        <v>0</v>
      </c>
      <c r="H6067">
        <v>999</v>
      </c>
      <c r="I6067">
        <v>4</v>
      </c>
      <c r="J6067" t="s">
        <v>22</v>
      </c>
    </row>
    <row r="6068" spans="1:10">
      <c r="A6068">
        <v>9992150119</v>
      </c>
      <c r="B6068" t="s">
        <v>393</v>
      </c>
      <c r="C6068">
        <v>27</v>
      </c>
      <c r="D6068">
        <v>999</v>
      </c>
      <c r="E6068">
        <v>215000</v>
      </c>
      <c r="F6068">
        <v>19</v>
      </c>
      <c r="G6068">
        <v>0</v>
      </c>
      <c r="H6068">
        <v>999</v>
      </c>
      <c r="I6068">
        <v>4</v>
      </c>
      <c r="J6068" t="s">
        <v>22</v>
      </c>
    </row>
    <row r="6069" spans="1:10">
      <c r="A6069">
        <v>9992181111</v>
      </c>
      <c r="B6069" t="s">
        <v>134</v>
      </c>
      <c r="C6069">
        <v>27</v>
      </c>
      <c r="D6069">
        <v>999</v>
      </c>
      <c r="E6069">
        <v>218100</v>
      </c>
      <c r="F6069">
        <v>11</v>
      </c>
      <c r="G6069">
        <v>0</v>
      </c>
      <c r="H6069">
        <v>999</v>
      </c>
      <c r="I6069">
        <v>4</v>
      </c>
      <c r="J6069" t="s">
        <v>22</v>
      </c>
    </row>
    <row r="6070" spans="1:10">
      <c r="A6070">
        <v>9992182111</v>
      </c>
      <c r="B6070" t="s">
        <v>135</v>
      </c>
      <c r="C6070">
        <v>27</v>
      </c>
      <c r="D6070">
        <v>999</v>
      </c>
      <c r="E6070">
        <v>218200</v>
      </c>
      <c r="F6070">
        <v>11</v>
      </c>
      <c r="G6070">
        <v>0</v>
      </c>
      <c r="H6070">
        <v>999</v>
      </c>
      <c r="I6070">
        <v>4</v>
      </c>
      <c r="J6070" t="s">
        <v>22</v>
      </c>
    </row>
    <row r="6071" spans="1:10">
      <c r="A6071">
        <v>9992531001</v>
      </c>
      <c r="B6071" t="s">
        <v>42</v>
      </c>
      <c r="C6071">
        <v>10</v>
      </c>
      <c r="D6071">
        <v>999</v>
      </c>
      <c r="E6071">
        <v>253100</v>
      </c>
      <c r="F6071">
        <v>0</v>
      </c>
      <c r="G6071">
        <v>0</v>
      </c>
      <c r="H6071">
        <v>823</v>
      </c>
      <c r="I6071">
        <v>3</v>
      </c>
      <c r="J6071" t="s">
        <v>22</v>
      </c>
    </row>
    <row r="6072" spans="1:10">
      <c r="A6072">
        <v>9992565119</v>
      </c>
      <c r="B6072" t="s">
        <v>1453</v>
      </c>
      <c r="C6072">
        <v>27</v>
      </c>
      <c r="D6072">
        <v>999</v>
      </c>
      <c r="E6072">
        <v>256750</v>
      </c>
      <c r="F6072">
        <v>19</v>
      </c>
      <c r="G6072">
        <v>0</v>
      </c>
      <c r="H6072">
        <v>999</v>
      </c>
      <c r="I6072">
        <v>4</v>
      </c>
      <c r="J6072" t="s">
        <v>22</v>
      </c>
    </row>
    <row r="6073" spans="1:10">
      <c r="A6073">
        <v>9992567119</v>
      </c>
      <c r="B6073" t="s">
        <v>1455</v>
      </c>
      <c r="C6073">
        <v>27</v>
      </c>
      <c r="D6073">
        <v>999</v>
      </c>
      <c r="E6073">
        <v>256770</v>
      </c>
      <c r="F6073">
        <v>19</v>
      </c>
      <c r="G6073">
        <v>0</v>
      </c>
      <c r="H6073">
        <v>999</v>
      </c>
      <c r="I6073">
        <v>4</v>
      </c>
      <c r="J6073" t="s">
        <v>22</v>
      </c>
    </row>
    <row r="6074" spans="1:10">
      <c r="A6074">
        <v>9999999999</v>
      </c>
      <c r="B6074" t="s">
        <v>1899</v>
      </c>
      <c r="C6074">
        <v>0</v>
      </c>
      <c r="D6074">
        <v>0</v>
      </c>
      <c r="E6074">
        <v>0</v>
      </c>
      <c r="F6074">
        <v>0</v>
      </c>
      <c r="G6074">
        <v>0</v>
      </c>
      <c r="H6074">
        <v>0</v>
      </c>
      <c r="I6074">
        <v>0</v>
      </c>
      <c r="J6074" t="s">
        <v>22</v>
      </c>
    </row>
  </sheetData>
  <sheetProtection algorithmName="SHA-512" hashValue="QRDjXS7/1/u46I0WMrlwK5de9gLVjmbAOszuFkCzf50b/RHwEgIG7W3IcdMJ/TbsaxHO3SgWQc0r23TTVYxZPw==" saltValue="KZwzTMUJjzdWy0YpwZ8P6Q==" spinCount="100000" sheet="1" objects="1" scenarios="1" selectLockedCells="1" autoFilter="0"/>
  <autoFilter ref="A1:J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74"/>
  <sheetViews>
    <sheetView topLeftCell="A37" workbookViewId="0"/>
  </sheetViews>
  <sheetFormatPr defaultRowHeight="12.75"/>
  <cols>
    <col min="1" max="1" width="11" bestFit="1" customWidth="1"/>
    <col min="2" max="2" width="29.42578125" bestFit="1" customWidth="1"/>
    <col min="3" max="3" width="9.42578125" bestFit="1" customWidth="1"/>
    <col min="4" max="4" width="5.85546875" bestFit="1" customWidth="1"/>
  </cols>
  <sheetData>
    <row r="1" spans="1:4" ht="15.75">
      <c r="A1" s="2" t="s">
        <v>478</v>
      </c>
      <c r="B1" s="2" t="s">
        <v>479</v>
      </c>
      <c r="C1" s="4" t="s">
        <v>480</v>
      </c>
      <c r="D1" s="5" t="s">
        <v>481</v>
      </c>
    </row>
    <row r="2" spans="1:4" ht="15">
      <c r="A2" s="13" t="s">
        <v>484</v>
      </c>
      <c r="B2" s="12" t="s">
        <v>485</v>
      </c>
      <c r="C2" s="12" t="s">
        <v>482</v>
      </c>
      <c r="D2" s="12" t="s">
        <v>483</v>
      </c>
    </row>
    <row r="3" spans="1:4" ht="15">
      <c r="A3" s="13" t="s">
        <v>486</v>
      </c>
      <c r="B3" s="12" t="s">
        <v>487</v>
      </c>
      <c r="C3" s="12" t="s">
        <v>482</v>
      </c>
      <c r="D3" s="12" t="s">
        <v>483</v>
      </c>
    </row>
    <row r="4" spans="1:4" ht="15">
      <c r="A4" s="13" t="s">
        <v>488</v>
      </c>
      <c r="B4" s="12" t="s">
        <v>745</v>
      </c>
      <c r="C4" s="12" t="s">
        <v>482</v>
      </c>
      <c r="D4" s="12" t="s">
        <v>483</v>
      </c>
    </row>
    <row r="5" spans="1:4" ht="15">
      <c r="A5" s="13" t="s">
        <v>489</v>
      </c>
      <c r="B5" s="12" t="s">
        <v>490</v>
      </c>
      <c r="C5" s="12" t="s">
        <v>482</v>
      </c>
      <c r="D5" s="12" t="s">
        <v>483</v>
      </c>
    </row>
    <row r="6" spans="1:4" ht="15">
      <c r="A6" s="13" t="s">
        <v>491</v>
      </c>
      <c r="B6" s="12" t="s">
        <v>492</v>
      </c>
      <c r="C6" s="12" t="s">
        <v>482</v>
      </c>
      <c r="D6" s="12" t="s">
        <v>483</v>
      </c>
    </row>
    <row r="7" spans="1:4" ht="15">
      <c r="A7" s="13" t="s">
        <v>493</v>
      </c>
      <c r="B7" s="12" t="s">
        <v>494</v>
      </c>
      <c r="C7" s="12" t="s">
        <v>482</v>
      </c>
      <c r="D7" s="12" t="s">
        <v>483</v>
      </c>
    </row>
    <row r="8" spans="1:4" ht="15">
      <c r="A8" s="13" t="s">
        <v>495</v>
      </c>
      <c r="B8" s="12" t="s">
        <v>746</v>
      </c>
      <c r="C8" s="12" t="s">
        <v>482</v>
      </c>
      <c r="D8" s="12" t="s">
        <v>483</v>
      </c>
    </row>
    <row r="9" spans="1:4" ht="15">
      <c r="A9" s="13" t="s">
        <v>739</v>
      </c>
      <c r="B9" s="12" t="s">
        <v>740</v>
      </c>
      <c r="C9" s="12" t="s">
        <v>482</v>
      </c>
      <c r="D9" s="12" t="s">
        <v>483</v>
      </c>
    </row>
    <row r="10" spans="1:4" ht="15">
      <c r="A10" s="13" t="s">
        <v>496</v>
      </c>
      <c r="B10" s="12" t="s">
        <v>747</v>
      </c>
      <c r="C10" s="12" t="s">
        <v>482</v>
      </c>
      <c r="D10" s="12" t="s">
        <v>483</v>
      </c>
    </row>
    <row r="11" spans="1:4" ht="15">
      <c r="A11" s="13" t="s">
        <v>497</v>
      </c>
      <c r="B11" s="12" t="s">
        <v>498</v>
      </c>
      <c r="C11" s="12" t="s">
        <v>482</v>
      </c>
      <c r="D11" s="12" t="s">
        <v>483</v>
      </c>
    </row>
    <row r="12" spans="1:4" ht="15">
      <c r="A12" s="13" t="s">
        <v>499</v>
      </c>
      <c r="B12" s="12" t="s">
        <v>500</v>
      </c>
      <c r="C12" s="12" t="s">
        <v>482</v>
      </c>
      <c r="D12" s="12" t="s">
        <v>483</v>
      </c>
    </row>
    <row r="13" spans="1:4" ht="15">
      <c r="A13" s="13" t="s">
        <v>501</v>
      </c>
      <c r="B13" s="12" t="s">
        <v>502</v>
      </c>
      <c r="C13" s="12" t="s">
        <v>482</v>
      </c>
      <c r="D13" s="12" t="s">
        <v>483</v>
      </c>
    </row>
    <row r="14" spans="1:4" ht="15">
      <c r="A14" s="13" t="s">
        <v>503</v>
      </c>
      <c r="B14" s="12" t="s">
        <v>302</v>
      </c>
      <c r="C14" s="12" t="s">
        <v>482</v>
      </c>
      <c r="D14" s="12" t="s">
        <v>483</v>
      </c>
    </row>
    <row r="15" spans="1:4" ht="15">
      <c r="A15" s="13" t="s">
        <v>504</v>
      </c>
      <c r="B15" s="12" t="s">
        <v>505</v>
      </c>
      <c r="C15" s="12" t="s">
        <v>482</v>
      </c>
      <c r="D15" s="12" t="s">
        <v>483</v>
      </c>
    </row>
    <row r="16" spans="1:4" ht="15">
      <c r="A16" s="13" t="s">
        <v>506</v>
      </c>
      <c r="B16" s="12" t="s">
        <v>507</v>
      </c>
      <c r="C16" s="12" t="s">
        <v>482</v>
      </c>
      <c r="D16" s="12" t="s">
        <v>483</v>
      </c>
    </row>
    <row r="17" spans="1:4" ht="15">
      <c r="A17" s="13" t="s">
        <v>508</v>
      </c>
      <c r="B17" s="12" t="s">
        <v>509</v>
      </c>
      <c r="C17" s="12" t="s">
        <v>482</v>
      </c>
      <c r="D17" s="12" t="s">
        <v>483</v>
      </c>
    </row>
    <row r="18" spans="1:4" ht="15">
      <c r="A18" s="13" t="s">
        <v>510</v>
      </c>
      <c r="B18" s="12" t="s">
        <v>511</v>
      </c>
      <c r="C18" s="12" t="s">
        <v>482</v>
      </c>
      <c r="D18" s="12" t="s">
        <v>483</v>
      </c>
    </row>
    <row r="19" spans="1:4" ht="15">
      <c r="A19" s="13" t="s">
        <v>512</v>
      </c>
      <c r="B19" s="12" t="s">
        <v>513</v>
      </c>
      <c r="C19" s="12" t="s">
        <v>482</v>
      </c>
      <c r="D19" s="12" t="s">
        <v>483</v>
      </c>
    </row>
    <row r="20" spans="1:4" ht="15">
      <c r="A20" s="13" t="s">
        <v>514</v>
      </c>
      <c r="B20" s="12" t="s">
        <v>515</v>
      </c>
      <c r="C20" s="12" t="s">
        <v>482</v>
      </c>
      <c r="D20" s="12" t="s">
        <v>483</v>
      </c>
    </row>
    <row r="21" spans="1:4" ht="15">
      <c r="A21" s="13" t="s">
        <v>516</v>
      </c>
      <c r="B21" s="12" t="s">
        <v>517</v>
      </c>
      <c r="C21" s="12" t="s">
        <v>482</v>
      </c>
      <c r="D21" s="12" t="s">
        <v>483</v>
      </c>
    </row>
    <row r="22" spans="1:4" ht="15">
      <c r="A22" s="13" t="s">
        <v>518</v>
      </c>
      <c r="B22" s="12" t="s">
        <v>519</v>
      </c>
      <c r="C22" s="12" t="s">
        <v>482</v>
      </c>
      <c r="D22" s="12" t="s">
        <v>483</v>
      </c>
    </row>
    <row r="23" spans="1:4" ht="15">
      <c r="A23" s="13" t="s">
        <v>520</v>
      </c>
      <c r="B23" s="12" t="s">
        <v>748</v>
      </c>
      <c r="C23" s="12" t="s">
        <v>482</v>
      </c>
      <c r="D23" s="12" t="s">
        <v>483</v>
      </c>
    </row>
    <row r="24" spans="1:4" ht="15">
      <c r="A24" s="13" t="s">
        <v>521</v>
      </c>
      <c r="B24" s="12" t="s">
        <v>749</v>
      </c>
      <c r="C24" s="12" t="s">
        <v>482</v>
      </c>
      <c r="D24" s="12" t="s">
        <v>483</v>
      </c>
    </row>
    <row r="25" spans="1:4" ht="15">
      <c r="A25" s="13" t="s">
        <v>522</v>
      </c>
      <c r="B25" s="12" t="s">
        <v>523</v>
      </c>
      <c r="C25" s="12" t="s">
        <v>482</v>
      </c>
      <c r="D25" s="12" t="s">
        <v>483</v>
      </c>
    </row>
    <row r="26" spans="1:4" ht="15">
      <c r="A26" s="13" t="s">
        <v>524</v>
      </c>
      <c r="B26" s="12" t="s">
        <v>525</v>
      </c>
      <c r="C26" s="12" t="s">
        <v>482</v>
      </c>
      <c r="D26" s="12" t="s">
        <v>483</v>
      </c>
    </row>
    <row r="27" spans="1:4" ht="15">
      <c r="A27" s="13" t="s">
        <v>526</v>
      </c>
      <c r="B27" s="12" t="s">
        <v>527</v>
      </c>
      <c r="C27" s="12" t="s">
        <v>482</v>
      </c>
      <c r="D27" s="12" t="s">
        <v>483</v>
      </c>
    </row>
    <row r="28" spans="1:4" ht="15">
      <c r="A28" s="13" t="s">
        <v>528</v>
      </c>
      <c r="B28" s="12" t="s">
        <v>750</v>
      </c>
      <c r="C28" s="12" t="s">
        <v>482</v>
      </c>
      <c r="D28" s="12" t="s">
        <v>483</v>
      </c>
    </row>
    <row r="29" spans="1:4" ht="15">
      <c r="A29" s="13" t="s">
        <v>770</v>
      </c>
      <c r="B29" s="12" t="s">
        <v>751</v>
      </c>
      <c r="C29" s="12" t="s">
        <v>482</v>
      </c>
      <c r="D29" s="12" t="s">
        <v>483</v>
      </c>
    </row>
    <row r="30" spans="1:4" ht="15">
      <c r="A30" s="13" t="s">
        <v>529</v>
      </c>
      <c r="B30" s="12" t="s">
        <v>530</v>
      </c>
      <c r="C30" s="12" t="s">
        <v>482</v>
      </c>
      <c r="D30" s="12" t="s">
        <v>483</v>
      </c>
    </row>
    <row r="31" spans="1:4" ht="15">
      <c r="A31" s="13" t="s">
        <v>531</v>
      </c>
      <c r="B31" s="12" t="s">
        <v>532</v>
      </c>
      <c r="C31" s="12" t="s">
        <v>482</v>
      </c>
      <c r="D31" s="12" t="s">
        <v>483</v>
      </c>
    </row>
    <row r="32" spans="1:4" ht="15">
      <c r="A32" s="13" t="s">
        <v>533</v>
      </c>
      <c r="B32" s="12" t="s">
        <v>534</v>
      </c>
      <c r="C32" s="12" t="s">
        <v>482</v>
      </c>
      <c r="D32" s="12" t="s">
        <v>483</v>
      </c>
    </row>
    <row r="33" spans="1:4" ht="15">
      <c r="A33" s="13" t="s">
        <v>535</v>
      </c>
      <c r="B33" s="12" t="s">
        <v>752</v>
      </c>
      <c r="C33" s="12" t="s">
        <v>482</v>
      </c>
      <c r="D33" s="12" t="s">
        <v>483</v>
      </c>
    </row>
    <row r="34" spans="1:4" ht="15">
      <c r="A34" s="13" t="s">
        <v>536</v>
      </c>
      <c r="B34" s="12" t="s">
        <v>537</v>
      </c>
      <c r="C34" s="12" t="s">
        <v>482</v>
      </c>
      <c r="D34" s="12" t="s">
        <v>483</v>
      </c>
    </row>
    <row r="35" spans="1:4" ht="15">
      <c r="A35" s="13" t="s">
        <v>538</v>
      </c>
      <c r="B35" s="12" t="s">
        <v>539</v>
      </c>
      <c r="C35" s="12" t="s">
        <v>482</v>
      </c>
      <c r="D35" s="12" t="s">
        <v>483</v>
      </c>
    </row>
    <row r="36" spans="1:4" ht="15">
      <c r="A36" s="13" t="s">
        <v>540</v>
      </c>
      <c r="B36" s="12" t="s">
        <v>541</v>
      </c>
      <c r="C36" s="12" t="s">
        <v>482</v>
      </c>
      <c r="D36" s="12" t="s">
        <v>483</v>
      </c>
    </row>
    <row r="37" spans="1:4" ht="15">
      <c r="A37" s="13" t="s">
        <v>542</v>
      </c>
      <c r="B37" s="12" t="s">
        <v>543</v>
      </c>
      <c r="C37" s="12" t="s">
        <v>482</v>
      </c>
      <c r="D37" s="12" t="s">
        <v>483</v>
      </c>
    </row>
    <row r="38" spans="1:4" ht="15">
      <c r="A38" s="13" t="s">
        <v>544</v>
      </c>
      <c r="B38" s="12" t="s">
        <v>545</v>
      </c>
      <c r="C38" s="12" t="s">
        <v>482</v>
      </c>
      <c r="D38" s="12" t="s">
        <v>483</v>
      </c>
    </row>
    <row r="39" spans="1:4" ht="15">
      <c r="A39" s="13" t="s">
        <v>546</v>
      </c>
      <c r="B39" s="12" t="s">
        <v>547</v>
      </c>
      <c r="C39" s="12" t="s">
        <v>482</v>
      </c>
      <c r="D39" s="12" t="s">
        <v>483</v>
      </c>
    </row>
    <row r="40" spans="1:4" ht="15">
      <c r="A40" s="13" t="s">
        <v>548</v>
      </c>
      <c r="B40" s="12" t="s">
        <v>549</v>
      </c>
      <c r="C40" s="12" t="s">
        <v>482</v>
      </c>
      <c r="D40" s="12" t="s">
        <v>483</v>
      </c>
    </row>
    <row r="41" spans="1:4" ht="15">
      <c r="A41" s="13" t="s">
        <v>869</v>
      </c>
      <c r="B41" s="12" t="s">
        <v>870</v>
      </c>
      <c r="C41" s="12" t="s">
        <v>482</v>
      </c>
      <c r="D41" s="12" t="s">
        <v>483</v>
      </c>
    </row>
    <row r="42" spans="1:4" ht="15">
      <c r="A42" s="13" t="s">
        <v>550</v>
      </c>
      <c r="B42" s="12" t="s">
        <v>551</v>
      </c>
      <c r="C42" s="12" t="s">
        <v>482</v>
      </c>
      <c r="D42" s="12" t="s">
        <v>483</v>
      </c>
    </row>
    <row r="43" spans="1:4" ht="15">
      <c r="A43" s="13" t="s">
        <v>552</v>
      </c>
      <c r="B43" s="12" t="s">
        <v>553</v>
      </c>
      <c r="C43" s="12" t="s">
        <v>482</v>
      </c>
      <c r="D43" s="12" t="s">
        <v>483</v>
      </c>
    </row>
    <row r="44" spans="1:4" ht="15">
      <c r="A44" s="13" t="s">
        <v>871</v>
      </c>
      <c r="B44" s="12" t="s">
        <v>872</v>
      </c>
      <c r="C44" s="12" t="s">
        <v>482</v>
      </c>
      <c r="D44" s="12" t="s">
        <v>483</v>
      </c>
    </row>
    <row r="45" spans="1:4" ht="15">
      <c r="A45" s="13" t="s">
        <v>554</v>
      </c>
      <c r="B45" s="12" t="s">
        <v>873</v>
      </c>
      <c r="C45" s="12" t="s">
        <v>482</v>
      </c>
      <c r="D45" s="12" t="s">
        <v>483</v>
      </c>
    </row>
    <row r="46" spans="1:4" ht="15">
      <c r="A46" s="13" t="s">
        <v>555</v>
      </c>
      <c r="B46" s="12" t="s">
        <v>556</v>
      </c>
      <c r="C46" s="12" t="s">
        <v>482</v>
      </c>
      <c r="D46" s="12" t="s">
        <v>483</v>
      </c>
    </row>
    <row r="47" spans="1:4" ht="15">
      <c r="A47" s="13" t="s">
        <v>557</v>
      </c>
      <c r="B47" s="12" t="s">
        <v>558</v>
      </c>
      <c r="C47" s="12" t="s">
        <v>482</v>
      </c>
      <c r="D47" s="12" t="s">
        <v>483</v>
      </c>
    </row>
    <row r="48" spans="1:4" ht="15">
      <c r="A48" s="13" t="s">
        <v>559</v>
      </c>
      <c r="B48" s="12" t="s">
        <v>753</v>
      </c>
      <c r="C48" s="12" t="s">
        <v>482</v>
      </c>
      <c r="D48" s="12" t="s">
        <v>483</v>
      </c>
    </row>
    <row r="49" spans="1:4" ht="15">
      <c r="A49" s="13" t="s">
        <v>560</v>
      </c>
      <c r="B49" s="12" t="s">
        <v>561</v>
      </c>
      <c r="C49" s="12" t="s">
        <v>482</v>
      </c>
      <c r="D49" s="12" t="s">
        <v>483</v>
      </c>
    </row>
    <row r="50" spans="1:4" ht="15">
      <c r="A50" s="13" t="s">
        <v>563</v>
      </c>
      <c r="B50" s="12" t="s">
        <v>754</v>
      </c>
      <c r="C50" s="12" t="s">
        <v>482</v>
      </c>
      <c r="D50" s="12" t="s">
        <v>483</v>
      </c>
    </row>
    <row r="51" spans="1:4" ht="15">
      <c r="A51" s="13" t="s">
        <v>564</v>
      </c>
      <c r="B51" s="12" t="s">
        <v>565</v>
      </c>
      <c r="C51" s="12" t="s">
        <v>482</v>
      </c>
      <c r="D51" s="12" t="s">
        <v>483</v>
      </c>
    </row>
    <row r="52" spans="1:4" ht="15">
      <c r="A52" s="13" t="s">
        <v>566</v>
      </c>
      <c r="B52" s="12" t="s">
        <v>567</v>
      </c>
      <c r="C52" s="12" t="s">
        <v>482</v>
      </c>
      <c r="D52" s="12" t="s">
        <v>483</v>
      </c>
    </row>
    <row r="53" spans="1:4" ht="15">
      <c r="A53" s="13" t="s">
        <v>568</v>
      </c>
      <c r="B53" s="12" t="s">
        <v>755</v>
      </c>
      <c r="C53" s="12" t="s">
        <v>482</v>
      </c>
      <c r="D53" s="12" t="s">
        <v>483</v>
      </c>
    </row>
    <row r="54" spans="1:4" ht="15">
      <c r="A54" s="13" t="s">
        <v>569</v>
      </c>
      <c r="B54" s="12" t="s">
        <v>570</v>
      </c>
      <c r="C54" s="12" t="s">
        <v>482</v>
      </c>
      <c r="D54" s="12" t="s">
        <v>483</v>
      </c>
    </row>
    <row r="55" spans="1:4" ht="15">
      <c r="A55" s="13" t="s">
        <v>571</v>
      </c>
      <c r="B55" s="12" t="s">
        <v>756</v>
      </c>
      <c r="C55" s="12" t="s">
        <v>482</v>
      </c>
      <c r="D55" s="12" t="s">
        <v>483</v>
      </c>
    </row>
    <row r="56" spans="1:4" ht="15">
      <c r="A56" s="13" t="s">
        <v>572</v>
      </c>
      <c r="B56" s="12" t="s">
        <v>757</v>
      </c>
      <c r="C56" s="12" t="s">
        <v>482</v>
      </c>
      <c r="D56" s="12" t="s">
        <v>483</v>
      </c>
    </row>
    <row r="57" spans="1:4" ht="15">
      <c r="A57" s="13" t="s">
        <v>573</v>
      </c>
      <c r="B57" s="12" t="s">
        <v>758</v>
      </c>
      <c r="C57" s="12" t="s">
        <v>482</v>
      </c>
      <c r="D57" s="12" t="s">
        <v>483</v>
      </c>
    </row>
    <row r="58" spans="1:4" ht="15">
      <c r="A58" s="13" t="s">
        <v>574</v>
      </c>
      <c r="B58" s="12" t="s">
        <v>759</v>
      </c>
      <c r="C58" s="12" t="s">
        <v>482</v>
      </c>
      <c r="D58" s="12" t="s">
        <v>483</v>
      </c>
    </row>
    <row r="59" spans="1:4" ht="15">
      <c r="A59" s="13" t="s">
        <v>575</v>
      </c>
      <c r="B59" s="12" t="s">
        <v>760</v>
      </c>
      <c r="C59" s="12" t="s">
        <v>482</v>
      </c>
      <c r="D59" s="12" t="s">
        <v>483</v>
      </c>
    </row>
    <row r="60" spans="1:4" ht="15">
      <c r="A60" s="13" t="s">
        <v>577</v>
      </c>
      <c r="B60" s="12" t="s">
        <v>761</v>
      </c>
      <c r="C60" s="12" t="s">
        <v>482</v>
      </c>
      <c r="D60" s="12" t="s">
        <v>483</v>
      </c>
    </row>
    <row r="61" spans="1:4" ht="15">
      <c r="A61" s="13" t="s">
        <v>578</v>
      </c>
      <c r="B61" s="12" t="s">
        <v>762</v>
      </c>
      <c r="C61" s="12" t="s">
        <v>482</v>
      </c>
      <c r="D61" s="12" t="s">
        <v>483</v>
      </c>
    </row>
    <row r="62" spans="1:4" ht="15">
      <c r="A62" s="13" t="s">
        <v>579</v>
      </c>
      <c r="B62" s="12" t="s">
        <v>763</v>
      </c>
      <c r="C62" s="12" t="s">
        <v>482</v>
      </c>
      <c r="D62" s="12" t="s">
        <v>483</v>
      </c>
    </row>
    <row r="63" spans="1:4" ht="15">
      <c r="A63" s="13" t="s">
        <v>580</v>
      </c>
      <c r="B63" s="12" t="s">
        <v>764</v>
      </c>
      <c r="C63" s="12" t="s">
        <v>482</v>
      </c>
      <c r="D63" s="12" t="s">
        <v>483</v>
      </c>
    </row>
    <row r="64" spans="1:4" ht="15">
      <c r="A64" s="13" t="s">
        <v>581</v>
      </c>
      <c r="B64" s="12" t="s">
        <v>582</v>
      </c>
      <c r="C64" s="12" t="s">
        <v>482</v>
      </c>
      <c r="D64" s="12" t="s">
        <v>483</v>
      </c>
    </row>
    <row r="65" spans="1:4" ht="15">
      <c r="A65" s="13" t="s">
        <v>583</v>
      </c>
      <c r="B65" s="12" t="s">
        <v>576</v>
      </c>
      <c r="C65" s="12" t="s">
        <v>482</v>
      </c>
      <c r="D65" s="12" t="s">
        <v>483</v>
      </c>
    </row>
    <row r="66" spans="1:4" ht="15">
      <c r="A66" s="13" t="s">
        <v>874</v>
      </c>
      <c r="B66" s="12" t="s">
        <v>562</v>
      </c>
      <c r="C66" s="12" t="s">
        <v>482</v>
      </c>
      <c r="D66" s="12" t="s">
        <v>483</v>
      </c>
    </row>
    <row r="67" spans="1:4" ht="15">
      <c r="A67" s="13" t="s">
        <v>771</v>
      </c>
      <c r="B67" s="12" t="s">
        <v>765</v>
      </c>
      <c r="C67" s="12" t="s">
        <v>482</v>
      </c>
      <c r="D67" s="12" t="s">
        <v>483</v>
      </c>
    </row>
    <row r="68" spans="1:4" ht="15">
      <c r="A68" s="13" t="s">
        <v>772</v>
      </c>
      <c r="B68" s="12" t="s">
        <v>766</v>
      </c>
      <c r="C68" s="12" t="s">
        <v>482</v>
      </c>
      <c r="D68" s="12" t="s">
        <v>483</v>
      </c>
    </row>
    <row r="69" spans="1:4" ht="15">
      <c r="A69" s="13" t="s">
        <v>584</v>
      </c>
      <c r="B69" s="12" t="s">
        <v>585</v>
      </c>
      <c r="C69" s="12" t="s">
        <v>482</v>
      </c>
      <c r="D69" s="12" t="s">
        <v>483</v>
      </c>
    </row>
    <row r="70" spans="1:4" ht="15">
      <c r="A70" s="13" t="s">
        <v>586</v>
      </c>
      <c r="B70" s="12" t="s">
        <v>587</v>
      </c>
      <c r="C70" s="12" t="s">
        <v>482</v>
      </c>
      <c r="D70" s="12" t="s">
        <v>483</v>
      </c>
    </row>
    <row r="71" spans="1:4" ht="15">
      <c r="A71" s="13" t="s">
        <v>588</v>
      </c>
      <c r="B71" s="12" t="s">
        <v>589</v>
      </c>
      <c r="C71" s="12" t="s">
        <v>482</v>
      </c>
      <c r="D71" s="12" t="s">
        <v>483</v>
      </c>
    </row>
    <row r="72" spans="1:4" ht="15">
      <c r="A72" s="13" t="s">
        <v>773</v>
      </c>
      <c r="B72" s="12" t="s">
        <v>767</v>
      </c>
      <c r="C72" s="12" t="s">
        <v>482</v>
      </c>
      <c r="D72" s="12" t="s">
        <v>483</v>
      </c>
    </row>
    <row r="73" spans="1:4" ht="15">
      <c r="A73" s="13" t="s">
        <v>774</v>
      </c>
      <c r="B73" s="12" t="s">
        <v>768</v>
      </c>
      <c r="C73" s="12" t="s">
        <v>482</v>
      </c>
      <c r="D73" s="12" t="s">
        <v>483</v>
      </c>
    </row>
    <row r="74" spans="1:4" ht="15">
      <c r="A74" s="13" t="s">
        <v>775</v>
      </c>
      <c r="B74" s="12" t="s">
        <v>769</v>
      </c>
      <c r="C74" s="12" t="s">
        <v>482</v>
      </c>
      <c r="D74" s="12" t="s">
        <v>483</v>
      </c>
    </row>
  </sheetData>
  <sheetProtection selectLockedCells="1" autoFilter="0"/>
  <autoFilter ref="A1: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sqref="A1:G1"/>
    </sheetView>
  </sheetViews>
  <sheetFormatPr defaultRowHeight="12.75"/>
  <sheetData>
    <row r="1" spans="1:1">
      <c r="A1" s="31" t="s">
        <v>935</v>
      </c>
    </row>
    <row r="2" spans="1:1">
      <c r="A2" s="30" t="s">
        <v>936</v>
      </c>
    </row>
    <row r="3" spans="1:1">
      <c r="A3" s="30" t="s">
        <v>933</v>
      </c>
    </row>
    <row r="4" spans="1:1">
      <c r="A4" s="30" t="s">
        <v>934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P546"/>
  <sheetViews>
    <sheetView workbookViewId="0">
      <selection activeCell="A2" sqref="A2"/>
    </sheetView>
  </sheetViews>
  <sheetFormatPr defaultRowHeight="12.75"/>
  <cols>
    <col min="1" max="1" width="25.5703125" style="54" customWidth="1"/>
    <col min="2" max="2" width="33.140625" style="54" customWidth="1"/>
    <col min="3" max="3" width="10.5703125" style="55" customWidth="1"/>
    <col min="4" max="4" width="14.42578125" style="30" bestFit="1" customWidth="1"/>
    <col min="5" max="6" width="9.140625" style="30"/>
    <col min="7" max="7" width="13" style="30" customWidth="1"/>
    <col min="8" max="251" width="9.140625" style="33"/>
    <col min="252" max="252" width="9.140625" style="33" customWidth="1"/>
    <col min="253" max="253" width="7.42578125" style="33" bestFit="1" customWidth="1"/>
    <col min="254" max="254" width="25.42578125" style="33" customWidth="1"/>
    <col min="255" max="255" width="38.140625" style="33" customWidth="1"/>
    <col min="256" max="256" width="15.42578125" style="33" bestFit="1" customWidth="1"/>
    <col min="257" max="257" width="13.5703125" style="33" bestFit="1" customWidth="1"/>
    <col min="258" max="258" width="17.5703125" style="33" bestFit="1" customWidth="1"/>
    <col min="259" max="259" width="10.42578125" style="33" bestFit="1" customWidth="1"/>
    <col min="260" max="507" width="9.140625" style="33"/>
    <col min="508" max="508" width="9.140625" style="33" customWidth="1"/>
    <col min="509" max="509" width="7.42578125" style="33" bestFit="1" customWidth="1"/>
    <col min="510" max="510" width="25.42578125" style="33" customWidth="1"/>
    <col min="511" max="511" width="38.140625" style="33" customWidth="1"/>
    <col min="512" max="512" width="15.42578125" style="33" bestFit="1" customWidth="1"/>
    <col min="513" max="513" width="13.5703125" style="33" bestFit="1" customWidth="1"/>
    <col min="514" max="514" width="17.5703125" style="33" bestFit="1" customWidth="1"/>
    <col min="515" max="515" width="10.42578125" style="33" bestFit="1" customWidth="1"/>
    <col min="516" max="763" width="9.140625" style="33"/>
    <col min="764" max="764" width="9.140625" style="33" customWidth="1"/>
    <col min="765" max="765" width="7.42578125" style="33" bestFit="1" customWidth="1"/>
    <col min="766" max="766" width="25.42578125" style="33" customWidth="1"/>
    <col min="767" max="767" width="38.140625" style="33" customWidth="1"/>
    <col min="768" max="768" width="15.42578125" style="33" bestFit="1" customWidth="1"/>
    <col min="769" max="769" width="13.5703125" style="33" bestFit="1" customWidth="1"/>
    <col min="770" max="770" width="17.5703125" style="33" bestFit="1" customWidth="1"/>
    <col min="771" max="771" width="10.42578125" style="33" bestFit="1" customWidth="1"/>
    <col min="772" max="1019" width="9.140625" style="33"/>
    <col min="1020" max="1020" width="9.140625" style="33" customWidth="1"/>
    <col min="1021" max="1021" width="7.42578125" style="33" bestFit="1" customWidth="1"/>
    <col min="1022" max="1022" width="25.42578125" style="33" customWidth="1"/>
    <col min="1023" max="1023" width="38.140625" style="33" customWidth="1"/>
    <col min="1024" max="1024" width="15.42578125" style="33" bestFit="1" customWidth="1"/>
    <col min="1025" max="1025" width="13.5703125" style="33" bestFit="1" customWidth="1"/>
    <col min="1026" max="1026" width="17.5703125" style="33" bestFit="1" customWidth="1"/>
    <col min="1027" max="1027" width="10.42578125" style="33" bestFit="1" customWidth="1"/>
    <col min="1028" max="1275" width="9.140625" style="33"/>
    <col min="1276" max="1276" width="9.140625" style="33" customWidth="1"/>
    <col min="1277" max="1277" width="7.42578125" style="33" bestFit="1" customWidth="1"/>
    <col min="1278" max="1278" width="25.42578125" style="33" customWidth="1"/>
    <col min="1279" max="1279" width="38.140625" style="33" customWidth="1"/>
    <col min="1280" max="1280" width="15.42578125" style="33" bestFit="1" customWidth="1"/>
    <col min="1281" max="1281" width="13.5703125" style="33" bestFit="1" customWidth="1"/>
    <col min="1282" max="1282" width="17.5703125" style="33" bestFit="1" customWidth="1"/>
    <col min="1283" max="1283" width="10.42578125" style="33" bestFit="1" customWidth="1"/>
    <col min="1284" max="1531" width="9.140625" style="33"/>
    <col min="1532" max="1532" width="9.140625" style="33" customWidth="1"/>
    <col min="1533" max="1533" width="7.42578125" style="33" bestFit="1" customWidth="1"/>
    <col min="1534" max="1534" width="25.42578125" style="33" customWidth="1"/>
    <col min="1535" max="1535" width="38.140625" style="33" customWidth="1"/>
    <col min="1536" max="1536" width="15.42578125" style="33" bestFit="1" customWidth="1"/>
    <col min="1537" max="1537" width="13.5703125" style="33" bestFit="1" customWidth="1"/>
    <col min="1538" max="1538" width="17.5703125" style="33" bestFit="1" customWidth="1"/>
    <col min="1539" max="1539" width="10.42578125" style="33" bestFit="1" customWidth="1"/>
    <col min="1540" max="1787" width="9.140625" style="33"/>
    <col min="1788" max="1788" width="9.140625" style="33" customWidth="1"/>
    <col min="1789" max="1789" width="7.42578125" style="33" bestFit="1" customWidth="1"/>
    <col min="1790" max="1790" width="25.42578125" style="33" customWidth="1"/>
    <col min="1791" max="1791" width="38.140625" style="33" customWidth="1"/>
    <col min="1792" max="1792" width="15.42578125" style="33" bestFit="1" customWidth="1"/>
    <col min="1793" max="1793" width="13.5703125" style="33" bestFit="1" customWidth="1"/>
    <col min="1794" max="1794" width="17.5703125" style="33" bestFit="1" customWidth="1"/>
    <col min="1795" max="1795" width="10.42578125" style="33" bestFit="1" customWidth="1"/>
    <col min="1796" max="2043" width="9.140625" style="33"/>
    <col min="2044" max="2044" width="9.140625" style="33" customWidth="1"/>
    <col min="2045" max="2045" width="7.42578125" style="33" bestFit="1" customWidth="1"/>
    <col min="2046" max="2046" width="25.42578125" style="33" customWidth="1"/>
    <col min="2047" max="2047" width="38.140625" style="33" customWidth="1"/>
    <col min="2048" max="2048" width="15.42578125" style="33" bestFit="1" customWidth="1"/>
    <col min="2049" max="2049" width="13.5703125" style="33" bestFit="1" customWidth="1"/>
    <col min="2050" max="2050" width="17.5703125" style="33" bestFit="1" customWidth="1"/>
    <col min="2051" max="2051" width="10.42578125" style="33" bestFit="1" customWidth="1"/>
    <col min="2052" max="2299" width="9.140625" style="33"/>
    <col min="2300" max="2300" width="9.140625" style="33" customWidth="1"/>
    <col min="2301" max="2301" width="7.42578125" style="33" bestFit="1" customWidth="1"/>
    <col min="2302" max="2302" width="25.42578125" style="33" customWidth="1"/>
    <col min="2303" max="2303" width="38.140625" style="33" customWidth="1"/>
    <col min="2304" max="2304" width="15.42578125" style="33" bestFit="1" customWidth="1"/>
    <col min="2305" max="2305" width="13.5703125" style="33" bestFit="1" customWidth="1"/>
    <col min="2306" max="2306" width="17.5703125" style="33" bestFit="1" customWidth="1"/>
    <col min="2307" max="2307" width="10.42578125" style="33" bestFit="1" customWidth="1"/>
    <col min="2308" max="2555" width="9.140625" style="33"/>
    <col min="2556" max="2556" width="9.140625" style="33" customWidth="1"/>
    <col min="2557" max="2557" width="7.42578125" style="33" bestFit="1" customWidth="1"/>
    <col min="2558" max="2558" width="25.42578125" style="33" customWidth="1"/>
    <col min="2559" max="2559" width="38.140625" style="33" customWidth="1"/>
    <col min="2560" max="2560" width="15.42578125" style="33" bestFit="1" customWidth="1"/>
    <col min="2561" max="2561" width="13.5703125" style="33" bestFit="1" customWidth="1"/>
    <col min="2562" max="2562" width="17.5703125" style="33" bestFit="1" customWidth="1"/>
    <col min="2563" max="2563" width="10.42578125" style="33" bestFit="1" customWidth="1"/>
    <col min="2564" max="2811" width="9.140625" style="33"/>
    <col min="2812" max="2812" width="9.140625" style="33" customWidth="1"/>
    <col min="2813" max="2813" width="7.42578125" style="33" bestFit="1" customWidth="1"/>
    <col min="2814" max="2814" width="25.42578125" style="33" customWidth="1"/>
    <col min="2815" max="2815" width="38.140625" style="33" customWidth="1"/>
    <col min="2816" max="2816" width="15.42578125" style="33" bestFit="1" customWidth="1"/>
    <col min="2817" max="2817" width="13.5703125" style="33" bestFit="1" customWidth="1"/>
    <col min="2818" max="2818" width="17.5703125" style="33" bestFit="1" customWidth="1"/>
    <col min="2819" max="2819" width="10.42578125" style="33" bestFit="1" customWidth="1"/>
    <col min="2820" max="3067" width="9.140625" style="33"/>
    <col min="3068" max="3068" width="9.140625" style="33" customWidth="1"/>
    <col min="3069" max="3069" width="7.42578125" style="33" bestFit="1" customWidth="1"/>
    <col min="3070" max="3070" width="25.42578125" style="33" customWidth="1"/>
    <col min="3071" max="3071" width="38.140625" style="33" customWidth="1"/>
    <col min="3072" max="3072" width="15.42578125" style="33" bestFit="1" customWidth="1"/>
    <col min="3073" max="3073" width="13.5703125" style="33" bestFit="1" customWidth="1"/>
    <col min="3074" max="3074" width="17.5703125" style="33" bestFit="1" customWidth="1"/>
    <col min="3075" max="3075" width="10.42578125" style="33" bestFit="1" customWidth="1"/>
    <col min="3076" max="3323" width="9.140625" style="33"/>
    <col min="3324" max="3324" width="9.140625" style="33" customWidth="1"/>
    <col min="3325" max="3325" width="7.42578125" style="33" bestFit="1" customWidth="1"/>
    <col min="3326" max="3326" width="25.42578125" style="33" customWidth="1"/>
    <col min="3327" max="3327" width="38.140625" style="33" customWidth="1"/>
    <col min="3328" max="3328" width="15.42578125" style="33" bestFit="1" customWidth="1"/>
    <col min="3329" max="3329" width="13.5703125" style="33" bestFit="1" customWidth="1"/>
    <col min="3330" max="3330" width="17.5703125" style="33" bestFit="1" customWidth="1"/>
    <col min="3331" max="3331" width="10.42578125" style="33" bestFit="1" customWidth="1"/>
    <col min="3332" max="3579" width="9.140625" style="33"/>
    <col min="3580" max="3580" width="9.140625" style="33" customWidth="1"/>
    <col min="3581" max="3581" width="7.42578125" style="33" bestFit="1" customWidth="1"/>
    <col min="3582" max="3582" width="25.42578125" style="33" customWidth="1"/>
    <col min="3583" max="3583" width="38.140625" style="33" customWidth="1"/>
    <col min="3584" max="3584" width="15.42578125" style="33" bestFit="1" customWidth="1"/>
    <col min="3585" max="3585" width="13.5703125" style="33" bestFit="1" customWidth="1"/>
    <col min="3586" max="3586" width="17.5703125" style="33" bestFit="1" customWidth="1"/>
    <col min="3587" max="3587" width="10.42578125" style="33" bestFit="1" customWidth="1"/>
    <col min="3588" max="3835" width="9.140625" style="33"/>
    <col min="3836" max="3836" width="9.140625" style="33" customWidth="1"/>
    <col min="3837" max="3837" width="7.42578125" style="33" bestFit="1" customWidth="1"/>
    <col min="3838" max="3838" width="25.42578125" style="33" customWidth="1"/>
    <col min="3839" max="3839" width="38.140625" style="33" customWidth="1"/>
    <col min="3840" max="3840" width="15.42578125" style="33" bestFit="1" customWidth="1"/>
    <col min="3841" max="3841" width="13.5703125" style="33" bestFit="1" customWidth="1"/>
    <col min="3842" max="3842" width="17.5703125" style="33" bestFit="1" customWidth="1"/>
    <col min="3843" max="3843" width="10.42578125" style="33" bestFit="1" customWidth="1"/>
    <col min="3844" max="4091" width="9.140625" style="33"/>
    <col min="4092" max="4092" width="9.140625" style="33" customWidth="1"/>
    <col min="4093" max="4093" width="7.42578125" style="33" bestFit="1" customWidth="1"/>
    <col min="4094" max="4094" width="25.42578125" style="33" customWidth="1"/>
    <col min="4095" max="4095" width="38.140625" style="33" customWidth="1"/>
    <col min="4096" max="4096" width="15.42578125" style="33" bestFit="1" customWidth="1"/>
    <col min="4097" max="4097" width="13.5703125" style="33" bestFit="1" customWidth="1"/>
    <col min="4098" max="4098" width="17.5703125" style="33" bestFit="1" customWidth="1"/>
    <col min="4099" max="4099" width="10.42578125" style="33" bestFit="1" customWidth="1"/>
    <col min="4100" max="4347" width="9.140625" style="33"/>
    <col min="4348" max="4348" width="9.140625" style="33" customWidth="1"/>
    <col min="4349" max="4349" width="7.42578125" style="33" bestFit="1" customWidth="1"/>
    <col min="4350" max="4350" width="25.42578125" style="33" customWidth="1"/>
    <col min="4351" max="4351" width="38.140625" style="33" customWidth="1"/>
    <col min="4352" max="4352" width="15.42578125" style="33" bestFit="1" customWidth="1"/>
    <col min="4353" max="4353" width="13.5703125" style="33" bestFit="1" customWidth="1"/>
    <col min="4354" max="4354" width="17.5703125" style="33" bestFit="1" customWidth="1"/>
    <col min="4355" max="4355" width="10.42578125" style="33" bestFit="1" customWidth="1"/>
    <col min="4356" max="4603" width="9.140625" style="33"/>
    <col min="4604" max="4604" width="9.140625" style="33" customWidth="1"/>
    <col min="4605" max="4605" width="7.42578125" style="33" bestFit="1" customWidth="1"/>
    <col min="4606" max="4606" width="25.42578125" style="33" customWidth="1"/>
    <col min="4607" max="4607" width="38.140625" style="33" customWidth="1"/>
    <col min="4608" max="4608" width="15.42578125" style="33" bestFit="1" customWidth="1"/>
    <col min="4609" max="4609" width="13.5703125" style="33" bestFit="1" customWidth="1"/>
    <col min="4610" max="4610" width="17.5703125" style="33" bestFit="1" customWidth="1"/>
    <col min="4611" max="4611" width="10.42578125" style="33" bestFit="1" customWidth="1"/>
    <col min="4612" max="4859" width="9.140625" style="33"/>
    <col min="4860" max="4860" width="9.140625" style="33" customWidth="1"/>
    <col min="4861" max="4861" width="7.42578125" style="33" bestFit="1" customWidth="1"/>
    <col min="4862" max="4862" width="25.42578125" style="33" customWidth="1"/>
    <col min="4863" max="4863" width="38.140625" style="33" customWidth="1"/>
    <col min="4864" max="4864" width="15.42578125" style="33" bestFit="1" customWidth="1"/>
    <col min="4865" max="4865" width="13.5703125" style="33" bestFit="1" customWidth="1"/>
    <col min="4866" max="4866" width="17.5703125" style="33" bestFit="1" customWidth="1"/>
    <col min="4867" max="4867" width="10.42578125" style="33" bestFit="1" customWidth="1"/>
    <col min="4868" max="5115" width="9.140625" style="33"/>
    <col min="5116" max="5116" width="9.140625" style="33" customWidth="1"/>
    <col min="5117" max="5117" width="7.42578125" style="33" bestFit="1" customWidth="1"/>
    <col min="5118" max="5118" width="25.42578125" style="33" customWidth="1"/>
    <col min="5119" max="5119" width="38.140625" style="33" customWidth="1"/>
    <col min="5120" max="5120" width="15.42578125" style="33" bestFit="1" customWidth="1"/>
    <col min="5121" max="5121" width="13.5703125" style="33" bestFit="1" customWidth="1"/>
    <col min="5122" max="5122" width="17.5703125" style="33" bestFit="1" customWidth="1"/>
    <col min="5123" max="5123" width="10.42578125" style="33" bestFit="1" customWidth="1"/>
    <col min="5124" max="5371" width="9.140625" style="33"/>
    <col min="5372" max="5372" width="9.140625" style="33" customWidth="1"/>
    <col min="5373" max="5373" width="7.42578125" style="33" bestFit="1" customWidth="1"/>
    <col min="5374" max="5374" width="25.42578125" style="33" customWidth="1"/>
    <col min="5375" max="5375" width="38.140625" style="33" customWidth="1"/>
    <col min="5376" max="5376" width="15.42578125" style="33" bestFit="1" customWidth="1"/>
    <col min="5377" max="5377" width="13.5703125" style="33" bestFit="1" customWidth="1"/>
    <col min="5378" max="5378" width="17.5703125" style="33" bestFit="1" customWidth="1"/>
    <col min="5379" max="5379" width="10.42578125" style="33" bestFit="1" customWidth="1"/>
    <col min="5380" max="5627" width="9.140625" style="33"/>
    <col min="5628" max="5628" width="9.140625" style="33" customWidth="1"/>
    <col min="5629" max="5629" width="7.42578125" style="33" bestFit="1" customWidth="1"/>
    <col min="5630" max="5630" width="25.42578125" style="33" customWidth="1"/>
    <col min="5631" max="5631" width="38.140625" style="33" customWidth="1"/>
    <col min="5632" max="5632" width="15.42578125" style="33" bestFit="1" customWidth="1"/>
    <col min="5633" max="5633" width="13.5703125" style="33" bestFit="1" customWidth="1"/>
    <col min="5634" max="5634" width="17.5703125" style="33" bestFit="1" customWidth="1"/>
    <col min="5635" max="5635" width="10.42578125" style="33" bestFit="1" customWidth="1"/>
    <col min="5636" max="5883" width="9.140625" style="33"/>
    <col min="5884" max="5884" width="9.140625" style="33" customWidth="1"/>
    <col min="5885" max="5885" width="7.42578125" style="33" bestFit="1" customWidth="1"/>
    <col min="5886" max="5886" width="25.42578125" style="33" customWidth="1"/>
    <col min="5887" max="5887" width="38.140625" style="33" customWidth="1"/>
    <col min="5888" max="5888" width="15.42578125" style="33" bestFit="1" customWidth="1"/>
    <col min="5889" max="5889" width="13.5703125" style="33" bestFit="1" customWidth="1"/>
    <col min="5890" max="5890" width="17.5703125" style="33" bestFit="1" customWidth="1"/>
    <col min="5891" max="5891" width="10.42578125" style="33" bestFit="1" customWidth="1"/>
    <col min="5892" max="6139" width="9.140625" style="33"/>
    <col min="6140" max="6140" width="9.140625" style="33" customWidth="1"/>
    <col min="6141" max="6141" width="7.42578125" style="33" bestFit="1" customWidth="1"/>
    <col min="6142" max="6142" width="25.42578125" style="33" customWidth="1"/>
    <col min="6143" max="6143" width="38.140625" style="33" customWidth="1"/>
    <col min="6144" max="6144" width="15.42578125" style="33" bestFit="1" customWidth="1"/>
    <col min="6145" max="6145" width="13.5703125" style="33" bestFit="1" customWidth="1"/>
    <col min="6146" max="6146" width="17.5703125" style="33" bestFit="1" customWidth="1"/>
    <col min="6147" max="6147" width="10.42578125" style="33" bestFit="1" customWidth="1"/>
    <col min="6148" max="6395" width="9.140625" style="33"/>
    <col min="6396" max="6396" width="9.140625" style="33" customWidth="1"/>
    <col min="6397" max="6397" width="7.42578125" style="33" bestFit="1" customWidth="1"/>
    <col min="6398" max="6398" width="25.42578125" style="33" customWidth="1"/>
    <col min="6399" max="6399" width="38.140625" style="33" customWidth="1"/>
    <col min="6400" max="6400" width="15.42578125" style="33" bestFit="1" customWidth="1"/>
    <col min="6401" max="6401" width="13.5703125" style="33" bestFit="1" customWidth="1"/>
    <col min="6402" max="6402" width="17.5703125" style="33" bestFit="1" customWidth="1"/>
    <col min="6403" max="6403" width="10.42578125" style="33" bestFit="1" customWidth="1"/>
    <col min="6404" max="6651" width="9.140625" style="33"/>
    <col min="6652" max="6652" width="9.140625" style="33" customWidth="1"/>
    <col min="6653" max="6653" width="7.42578125" style="33" bestFit="1" customWidth="1"/>
    <col min="6654" max="6654" width="25.42578125" style="33" customWidth="1"/>
    <col min="6655" max="6655" width="38.140625" style="33" customWidth="1"/>
    <col min="6656" max="6656" width="15.42578125" style="33" bestFit="1" customWidth="1"/>
    <col min="6657" max="6657" width="13.5703125" style="33" bestFit="1" customWidth="1"/>
    <col min="6658" max="6658" width="17.5703125" style="33" bestFit="1" customWidth="1"/>
    <col min="6659" max="6659" width="10.42578125" style="33" bestFit="1" customWidth="1"/>
    <col min="6660" max="6907" width="9.140625" style="33"/>
    <col min="6908" max="6908" width="9.140625" style="33" customWidth="1"/>
    <col min="6909" max="6909" width="7.42578125" style="33" bestFit="1" customWidth="1"/>
    <col min="6910" max="6910" width="25.42578125" style="33" customWidth="1"/>
    <col min="6911" max="6911" width="38.140625" style="33" customWidth="1"/>
    <col min="6912" max="6912" width="15.42578125" style="33" bestFit="1" customWidth="1"/>
    <col min="6913" max="6913" width="13.5703125" style="33" bestFit="1" customWidth="1"/>
    <col min="6914" max="6914" width="17.5703125" style="33" bestFit="1" customWidth="1"/>
    <col min="6915" max="6915" width="10.42578125" style="33" bestFit="1" customWidth="1"/>
    <col min="6916" max="7163" width="9.140625" style="33"/>
    <col min="7164" max="7164" width="9.140625" style="33" customWidth="1"/>
    <col min="7165" max="7165" width="7.42578125" style="33" bestFit="1" customWidth="1"/>
    <col min="7166" max="7166" width="25.42578125" style="33" customWidth="1"/>
    <col min="7167" max="7167" width="38.140625" style="33" customWidth="1"/>
    <col min="7168" max="7168" width="15.42578125" style="33" bestFit="1" customWidth="1"/>
    <col min="7169" max="7169" width="13.5703125" style="33" bestFit="1" customWidth="1"/>
    <col min="7170" max="7170" width="17.5703125" style="33" bestFit="1" customWidth="1"/>
    <col min="7171" max="7171" width="10.42578125" style="33" bestFit="1" customWidth="1"/>
    <col min="7172" max="7419" width="9.140625" style="33"/>
    <col min="7420" max="7420" width="9.140625" style="33" customWidth="1"/>
    <col min="7421" max="7421" width="7.42578125" style="33" bestFit="1" customWidth="1"/>
    <col min="7422" max="7422" width="25.42578125" style="33" customWidth="1"/>
    <col min="7423" max="7423" width="38.140625" style="33" customWidth="1"/>
    <col min="7424" max="7424" width="15.42578125" style="33" bestFit="1" customWidth="1"/>
    <col min="7425" max="7425" width="13.5703125" style="33" bestFit="1" customWidth="1"/>
    <col min="7426" max="7426" width="17.5703125" style="33" bestFit="1" customWidth="1"/>
    <col min="7427" max="7427" width="10.42578125" style="33" bestFit="1" customWidth="1"/>
    <col min="7428" max="7675" width="9.140625" style="33"/>
    <col min="7676" max="7676" width="9.140625" style="33" customWidth="1"/>
    <col min="7677" max="7677" width="7.42578125" style="33" bestFit="1" customWidth="1"/>
    <col min="7678" max="7678" width="25.42578125" style="33" customWidth="1"/>
    <col min="7679" max="7679" width="38.140625" style="33" customWidth="1"/>
    <col min="7680" max="7680" width="15.42578125" style="33" bestFit="1" customWidth="1"/>
    <col min="7681" max="7681" width="13.5703125" style="33" bestFit="1" customWidth="1"/>
    <col min="7682" max="7682" width="17.5703125" style="33" bestFit="1" customWidth="1"/>
    <col min="7683" max="7683" width="10.42578125" style="33" bestFit="1" customWidth="1"/>
    <col min="7684" max="7931" width="9.140625" style="33"/>
    <col min="7932" max="7932" width="9.140625" style="33" customWidth="1"/>
    <col min="7933" max="7933" width="7.42578125" style="33" bestFit="1" customWidth="1"/>
    <col min="7934" max="7934" width="25.42578125" style="33" customWidth="1"/>
    <col min="7935" max="7935" width="38.140625" style="33" customWidth="1"/>
    <col min="7936" max="7936" width="15.42578125" style="33" bestFit="1" customWidth="1"/>
    <col min="7937" max="7937" width="13.5703125" style="33" bestFit="1" customWidth="1"/>
    <col min="7938" max="7938" width="17.5703125" style="33" bestFit="1" customWidth="1"/>
    <col min="7939" max="7939" width="10.42578125" style="33" bestFit="1" customWidth="1"/>
    <col min="7940" max="8187" width="9.140625" style="33"/>
    <col min="8188" max="8188" width="9.140625" style="33" customWidth="1"/>
    <col min="8189" max="8189" width="7.42578125" style="33" bestFit="1" customWidth="1"/>
    <col min="8190" max="8190" width="25.42578125" style="33" customWidth="1"/>
    <col min="8191" max="8191" width="38.140625" style="33" customWidth="1"/>
    <col min="8192" max="8192" width="15.42578125" style="33" bestFit="1" customWidth="1"/>
    <col min="8193" max="8193" width="13.5703125" style="33" bestFit="1" customWidth="1"/>
    <col min="8194" max="8194" width="17.5703125" style="33" bestFit="1" customWidth="1"/>
    <col min="8195" max="8195" width="10.42578125" style="33" bestFit="1" customWidth="1"/>
    <col min="8196" max="8443" width="9.140625" style="33"/>
    <col min="8444" max="8444" width="9.140625" style="33" customWidth="1"/>
    <col min="8445" max="8445" width="7.42578125" style="33" bestFit="1" customWidth="1"/>
    <col min="8446" max="8446" width="25.42578125" style="33" customWidth="1"/>
    <col min="8447" max="8447" width="38.140625" style="33" customWidth="1"/>
    <col min="8448" max="8448" width="15.42578125" style="33" bestFit="1" customWidth="1"/>
    <col min="8449" max="8449" width="13.5703125" style="33" bestFit="1" customWidth="1"/>
    <col min="8450" max="8450" width="17.5703125" style="33" bestFit="1" customWidth="1"/>
    <col min="8451" max="8451" width="10.42578125" style="33" bestFit="1" customWidth="1"/>
    <col min="8452" max="8699" width="9.140625" style="33"/>
    <col min="8700" max="8700" width="9.140625" style="33" customWidth="1"/>
    <col min="8701" max="8701" width="7.42578125" style="33" bestFit="1" customWidth="1"/>
    <col min="8702" max="8702" width="25.42578125" style="33" customWidth="1"/>
    <col min="8703" max="8703" width="38.140625" style="33" customWidth="1"/>
    <col min="8704" max="8704" width="15.42578125" style="33" bestFit="1" customWidth="1"/>
    <col min="8705" max="8705" width="13.5703125" style="33" bestFit="1" customWidth="1"/>
    <col min="8706" max="8706" width="17.5703125" style="33" bestFit="1" customWidth="1"/>
    <col min="8707" max="8707" width="10.42578125" style="33" bestFit="1" customWidth="1"/>
    <col min="8708" max="8955" width="9.140625" style="33"/>
    <col min="8956" max="8956" width="9.140625" style="33" customWidth="1"/>
    <col min="8957" max="8957" width="7.42578125" style="33" bestFit="1" customWidth="1"/>
    <col min="8958" max="8958" width="25.42578125" style="33" customWidth="1"/>
    <col min="8959" max="8959" width="38.140625" style="33" customWidth="1"/>
    <col min="8960" max="8960" width="15.42578125" style="33" bestFit="1" customWidth="1"/>
    <col min="8961" max="8961" width="13.5703125" style="33" bestFit="1" customWidth="1"/>
    <col min="8962" max="8962" width="17.5703125" style="33" bestFit="1" customWidth="1"/>
    <col min="8963" max="8963" width="10.42578125" style="33" bestFit="1" customWidth="1"/>
    <col min="8964" max="9211" width="9.140625" style="33"/>
    <col min="9212" max="9212" width="9.140625" style="33" customWidth="1"/>
    <col min="9213" max="9213" width="7.42578125" style="33" bestFit="1" customWidth="1"/>
    <col min="9214" max="9214" width="25.42578125" style="33" customWidth="1"/>
    <col min="9215" max="9215" width="38.140625" style="33" customWidth="1"/>
    <col min="9216" max="9216" width="15.42578125" style="33" bestFit="1" customWidth="1"/>
    <col min="9217" max="9217" width="13.5703125" style="33" bestFit="1" customWidth="1"/>
    <col min="9218" max="9218" width="17.5703125" style="33" bestFit="1" customWidth="1"/>
    <col min="9219" max="9219" width="10.42578125" style="33" bestFit="1" customWidth="1"/>
    <col min="9220" max="9467" width="9.140625" style="33"/>
    <col min="9468" max="9468" width="9.140625" style="33" customWidth="1"/>
    <col min="9469" max="9469" width="7.42578125" style="33" bestFit="1" customWidth="1"/>
    <col min="9470" max="9470" width="25.42578125" style="33" customWidth="1"/>
    <col min="9471" max="9471" width="38.140625" style="33" customWidth="1"/>
    <col min="9472" max="9472" width="15.42578125" style="33" bestFit="1" customWidth="1"/>
    <col min="9473" max="9473" width="13.5703125" style="33" bestFit="1" customWidth="1"/>
    <col min="9474" max="9474" width="17.5703125" style="33" bestFit="1" customWidth="1"/>
    <col min="9475" max="9475" width="10.42578125" style="33" bestFit="1" customWidth="1"/>
    <col min="9476" max="9723" width="9.140625" style="33"/>
    <col min="9724" max="9724" width="9.140625" style="33" customWidth="1"/>
    <col min="9725" max="9725" width="7.42578125" style="33" bestFit="1" customWidth="1"/>
    <col min="9726" max="9726" width="25.42578125" style="33" customWidth="1"/>
    <col min="9727" max="9727" width="38.140625" style="33" customWidth="1"/>
    <col min="9728" max="9728" width="15.42578125" style="33" bestFit="1" customWidth="1"/>
    <col min="9729" max="9729" width="13.5703125" style="33" bestFit="1" customWidth="1"/>
    <col min="9730" max="9730" width="17.5703125" style="33" bestFit="1" customWidth="1"/>
    <col min="9731" max="9731" width="10.42578125" style="33" bestFit="1" customWidth="1"/>
    <col min="9732" max="9979" width="9.140625" style="33"/>
    <col min="9980" max="9980" width="9.140625" style="33" customWidth="1"/>
    <col min="9981" max="9981" width="7.42578125" style="33" bestFit="1" customWidth="1"/>
    <col min="9982" max="9982" width="25.42578125" style="33" customWidth="1"/>
    <col min="9983" max="9983" width="38.140625" style="33" customWidth="1"/>
    <col min="9984" max="9984" width="15.42578125" style="33" bestFit="1" customWidth="1"/>
    <col min="9985" max="9985" width="13.5703125" style="33" bestFit="1" customWidth="1"/>
    <col min="9986" max="9986" width="17.5703125" style="33" bestFit="1" customWidth="1"/>
    <col min="9987" max="9987" width="10.42578125" style="33" bestFit="1" customWidth="1"/>
    <col min="9988" max="10235" width="9.140625" style="33"/>
    <col min="10236" max="10236" width="9.140625" style="33" customWidth="1"/>
    <col min="10237" max="10237" width="7.42578125" style="33" bestFit="1" customWidth="1"/>
    <col min="10238" max="10238" width="25.42578125" style="33" customWidth="1"/>
    <col min="10239" max="10239" width="38.140625" style="33" customWidth="1"/>
    <col min="10240" max="10240" width="15.42578125" style="33" bestFit="1" customWidth="1"/>
    <col min="10241" max="10241" width="13.5703125" style="33" bestFit="1" customWidth="1"/>
    <col min="10242" max="10242" width="17.5703125" style="33" bestFit="1" customWidth="1"/>
    <col min="10243" max="10243" width="10.42578125" style="33" bestFit="1" customWidth="1"/>
    <col min="10244" max="10491" width="9.140625" style="33"/>
    <col min="10492" max="10492" width="9.140625" style="33" customWidth="1"/>
    <col min="10493" max="10493" width="7.42578125" style="33" bestFit="1" customWidth="1"/>
    <col min="10494" max="10494" width="25.42578125" style="33" customWidth="1"/>
    <col min="10495" max="10495" width="38.140625" style="33" customWidth="1"/>
    <col min="10496" max="10496" width="15.42578125" style="33" bestFit="1" customWidth="1"/>
    <col min="10497" max="10497" width="13.5703125" style="33" bestFit="1" customWidth="1"/>
    <col min="10498" max="10498" width="17.5703125" style="33" bestFit="1" customWidth="1"/>
    <col min="10499" max="10499" width="10.42578125" style="33" bestFit="1" customWidth="1"/>
    <col min="10500" max="10747" width="9.140625" style="33"/>
    <col min="10748" max="10748" width="9.140625" style="33" customWidth="1"/>
    <col min="10749" max="10749" width="7.42578125" style="33" bestFit="1" customWidth="1"/>
    <col min="10750" max="10750" width="25.42578125" style="33" customWidth="1"/>
    <col min="10751" max="10751" width="38.140625" style="33" customWidth="1"/>
    <col min="10752" max="10752" width="15.42578125" style="33" bestFit="1" customWidth="1"/>
    <col min="10753" max="10753" width="13.5703125" style="33" bestFit="1" customWidth="1"/>
    <col min="10754" max="10754" width="17.5703125" style="33" bestFit="1" customWidth="1"/>
    <col min="10755" max="10755" width="10.42578125" style="33" bestFit="1" customWidth="1"/>
    <col min="10756" max="11003" width="9.140625" style="33"/>
    <col min="11004" max="11004" width="9.140625" style="33" customWidth="1"/>
    <col min="11005" max="11005" width="7.42578125" style="33" bestFit="1" customWidth="1"/>
    <col min="11006" max="11006" width="25.42578125" style="33" customWidth="1"/>
    <col min="11007" max="11007" width="38.140625" style="33" customWidth="1"/>
    <col min="11008" max="11008" width="15.42578125" style="33" bestFit="1" customWidth="1"/>
    <col min="11009" max="11009" width="13.5703125" style="33" bestFit="1" customWidth="1"/>
    <col min="11010" max="11010" width="17.5703125" style="33" bestFit="1" customWidth="1"/>
    <col min="11011" max="11011" width="10.42578125" style="33" bestFit="1" customWidth="1"/>
    <col min="11012" max="11259" width="9.140625" style="33"/>
    <col min="11260" max="11260" width="9.140625" style="33" customWidth="1"/>
    <col min="11261" max="11261" width="7.42578125" style="33" bestFit="1" customWidth="1"/>
    <col min="11262" max="11262" width="25.42578125" style="33" customWidth="1"/>
    <col min="11263" max="11263" width="38.140625" style="33" customWidth="1"/>
    <col min="11264" max="11264" width="15.42578125" style="33" bestFit="1" customWidth="1"/>
    <col min="11265" max="11265" width="13.5703125" style="33" bestFit="1" customWidth="1"/>
    <col min="11266" max="11266" width="17.5703125" style="33" bestFit="1" customWidth="1"/>
    <col min="11267" max="11267" width="10.42578125" style="33" bestFit="1" customWidth="1"/>
    <col min="11268" max="11515" width="9.140625" style="33"/>
    <col min="11516" max="11516" width="9.140625" style="33" customWidth="1"/>
    <col min="11517" max="11517" width="7.42578125" style="33" bestFit="1" customWidth="1"/>
    <col min="11518" max="11518" width="25.42578125" style="33" customWidth="1"/>
    <col min="11519" max="11519" width="38.140625" style="33" customWidth="1"/>
    <col min="11520" max="11520" width="15.42578125" style="33" bestFit="1" customWidth="1"/>
    <col min="11521" max="11521" width="13.5703125" style="33" bestFit="1" customWidth="1"/>
    <col min="11522" max="11522" width="17.5703125" style="33" bestFit="1" customWidth="1"/>
    <col min="11523" max="11523" width="10.42578125" style="33" bestFit="1" customWidth="1"/>
    <col min="11524" max="11771" width="9.140625" style="33"/>
    <col min="11772" max="11772" width="9.140625" style="33" customWidth="1"/>
    <col min="11773" max="11773" width="7.42578125" style="33" bestFit="1" customWidth="1"/>
    <col min="11774" max="11774" width="25.42578125" style="33" customWidth="1"/>
    <col min="11775" max="11775" width="38.140625" style="33" customWidth="1"/>
    <col min="11776" max="11776" width="15.42578125" style="33" bestFit="1" customWidth="1"/>
    <col min="11777" max="11777" width="13.5703125" style="33" bestFit="1" customWidth="1"/>
    <col min="11778" max="11778" width="17.5703125" style="33" bestFit="1" customWidth="1"/>
    <col min="11779" max="11779" width="10.42578125" style="33" bestFit="1" customWidth="1"/>
    <col min="11780" max="12027" width="9.140625" style="33"/>
    <col min="12028" max="12028" width="9.140625" style="33" customWidth="1"/>
    <col min="12029" max="12029" width="7.42578125" style="33" bestFit="1" customWidth="1"/>
    <col min="12030" max="12030" width="25.42578125" style="33" customWidth="1"/>
    <col min="12031" max="12031" width="38.140625" style="33" customWidth="1"/>
    <col min="12032" max="12032" width="15.42578125" style="33" bestFit="1" customWidth="1"/>
    <col min="12033" max="12033" width="13.5703125" style="33" bestFit="1" customWidth="1"/>
    <col min="12034" max="12034" width="17.5703125" style="33" bestFit="1" customWidth="1"/>
    <col min="12035" max="12035" width="10.42578125" style="33" bestFit="1" customWidth="1"/>
    <col min="12036" max="12283" width="9.140625" style="33"/>
    <col min="12284" max="12284" width="9.140625" style="33" customWidth="1"/>
    <col min="12285" max="12285" width="7.42578125" style="33" bestFit="1" customWidth="1"/>
    <col min="12286" max="12286" width="25.42578125" style="33" customWidth="1"/>
    <col min="12287" max="12287" width="38.140625" style="33" customWidth="1"/>
    <col min="12288" max="12288" width="15.42578125" style="33" bestFit="1" customWidth="1"/>
    <col min="12289" max="12289" width="13.5703125" style="33" bestFit="1" customWidth="1"/>
    <col min="12290" max="12290" width="17.5703125" style="33" bestFit="1" customWidth="1"/>
    <col min="12291" max="12291" width="10.42578125" style="33" bestFit="1" customWidth="1"/>
    <col min="12292" max="12539" width="9.140625" style="33"/>
    <col min="12540" max="12540" width="9.140625" style="33" customWidth="1"/>
    <col min="12541" max="12541" width="7.42578125" style="33" bestFit="1" customWidth="1"/>
    <col min="12542" max="12542" width="25.42578125" style="33" customWidth="1"/>
    <col min="12543" max="12543" width="38.140625" style="33" customWidth="1"/>
    <col min="12544" max="12544" width="15.42578125" style="33" bestFit="1" customWidth="1"/>
    <col min="12545" max="12545" width="13.5703125" style="33" bestFit="1" customWidth="1"/>
    <col min="12546" max="12546" width="17.5703125" style="33" bestFit="1" customWidth="1"/>
    <col min="12547" max="12547" width="10.42578125" style="33" bestFit="1" customWidth="1"/>
    <col min="12548" max="12795" width="9.140625" style="33"/>
    <col min="12796" max="12796" width="9.140625" style="33" customWidth="1"/>
    <col min="12797" max="12797" width="7.42578125" style="33" bestFit="1" customWidth="1"/>
    <col min="12798" max="12798" width="25.42578125" style="33" customWidth="1"/>
    <col min="12799" max="12799" width="38.140625" style="33" customWidth="1"/>
    <col min="12800" max="12800" width="15.42578125" style="33" bestFit="1" customWidth="1"/>
    <col min="12801" max="12801" width="13.5703125" style="33" bestFit="1" customWidth="1"/>
    <col min="12802" max="12802" width="17.5703125" style="33" bestFit="1" customWidth="1"/>
    <col min="12803" max="12803" width="10.42578125" style="33" bestFit="1" customWidth="1"/>
    <col min="12804" max="13051" width="9.140625" style="33"/>
    <col min="13052" max="13052" width="9.140625" style="33" customWidth="1"/>
    <col min="13053" max="13053" width="7.42578125" style="33" bestFit="1" customWidth="1"/>
    <col min="13054" max="13054" width="25.42578125" style="33" customWidth="1"/>
    <col min="13055" max="13055" width="38.140625" style="33" customWidth="1"/>
    <col min="13056" max="13056" width="15.42578125" style="33" bestFit="1" customWidth="1"/>
    <col min="13057" max="13057" width="13.5703125" style="33" bestFit="1" customWidth="1"/>
    <col min="13058" max="13058" width="17.5703125" style="33" bestFit="1" customWidth="1"/>
    <col min="13059" max="13059" width="10.42578125" style="33" bestFit="1" customWidth="1"/>
    <col min="13060" max="13307" width="9.140625" style="33"/>
    <col min="13308" max="13308" width="9.140625" style="33" customWidth="1"/>
    <col min="13309" max="13309" width="7.42578125" style="33" bestFit="1" customWidth="1"/>
    <col min="13310" max="13310" width="25.42578125" style="33" customWidth="1"/>
    <col min="13311" max="13311" width="38.140625" style="33" customWidth="1"/>
    <col min="13312" max="13312" width="15.42578125" style="33" bestFit="1" customWidth="1"/>
    <col min="13313" max="13313" width="13.5703125" style="33" bestFit="1" customWidth="1"/>
    <col min="13314" max="13314" width="17.5703125" style="33" bestFit="1" customWidth="1"/>
    <col min="13315" max="13315" width="10.42578125" style="33" bestFit="1" customWidth="1"/>
    <col min="13316" max="13563" width="9.140625" style="33"/>
    <col min="13564" max="13564" width="9.140625" style="33" customWidth="1"/>
    <col min="13565" max="13565" width="7.42578125" style="33" bestFit="1" customWidth="1"/>
    <col min="13566" max="13566" width="25.42578125" style="33" customWidth="1"/>
    <col min="13567" max="13567" width="38.140625" style="33" customWidth="1"/>
    <col min="13568" max="13568" width="15.42578125" style="33" bestFit="1" customWidth="1"/>
    <col min="13569" max="13569" width="13.5703125" style="33" bestFit="1" customWidth="1"/>
    <col min="13570" max="13570" width="17.5703125" style="33" bestFit="1" customWidth="1"/>
    <col min="13571" max="13571" width="10.42578125" style="33" bestFit="1" customWidth="1"/>
    <col min="13572" max="13819" width="9.140625" style="33"/>
    <col min="13820" max="13820" width="9.140625" style="33" customWidth="1"/>
    <col min="13821" max="13821" width="7.42578125" style="33" bestFit="1" customWidth="1"/>
    <col min="13822" max="13822" width="25.42578125" style="33" customWidth="1"/>
    <col min="13823" max="13823" width="38.140625" style="33" customWidth="1"/>
    <col min="13824" max="13824" width="15.42578125" style="33" bestFit="1" customWidth="1"/>
    <col min="13825" max="13825" width="13.5703125" style="33" bestFit="1" customWidth="1"/>
    <col min="13826" max="13826" width="17.5703125" style="33" bestFit="1" customWidth="1"/>
    <col min="13827" max="13827" width="10.42578125" style="33" bestFit="1" customWidth="1"/>
    <col min="13828" max="14075" width="9.140625" style="33"/>
    <col min="14076" max="14076" width="9.140625" style="33" customWidth="1"/>
    <col min="14077" max="14077" width="7.42578125" style="33" bestFit="1" customWidth="1"/>
    <col min="14078" max="14078" width="25.42578125" style="33" customWidth="1"/>
    <col min="14079" max="14079" width="38.140625" style="33" customWidth="1"/>
    <col min="14080" max="14080" width="15.42578125" style="33" bestFit="1" customWidth="1"/>
    <col min="14081" max="14081" width="13.5703125" style="33" bestFit="1" customWidth="1"/>
    <col min="14082" max="14082" width="17.5703125" style="33" bestFit="1" customWidth="1"/>
    <col min="14083" max="14083" width="10.42578125" style="33" bestFit="1" customWidth="1"/>
    <col min="14084" max="14331" width="9.140625" style="33"/>
    <col min="14332" max="14332" width="9.140625" style="33" customWidth="1"/>
    <col min="14333" max="14333" width="7.42578125" style="33" bestFit="1" customWidth="1"/>
    <col min="14334" max="14334" width="25.42578125" style="33" customWidth="1"/>
    <col min="14335" max="14335" width="38.140625" style="33" customWidth="1"/>
    <col min="14336" max="14336" width="15.42578125" style="33" bestFit="1" customWidth="1"/>
    <col min="14337" max="14337" width="13.5703125" style="33" bestFit="1" customWidth="1"/>
    <col min="14338" max="14338" width="17.5703125" style="33" bestFit="1" customWidth="1"/>
    <col min="14339" max="14339" width="10.42578125" style="33" bestFit="1" customWidth="1"/>
    <col min="14340" max="14587" width="9.140625" style="33"/>
    <col min="14588" max="14588" width="9.140625" style="33" customWidth="1"/>
    <col min="14589" max="14589" width="7.42578125" style="33" bestFit="1" customWidth="1"/>
    <col min="14590" max="14590" width="25.42578125" style="33" customWidth="1"/>
    <col min="14591" max="14591" width="38.140625" style="33" customWidth="1"/>
    <col min="14592" max="14592" width="15.42578125" style="33" bestFit="1" customWidth="1"/>
    <col min="14593" max="14593" width="13.5703125" style="33" bestFit="1" customWidth="1"/>
    <col min="14594" max="14594" width="17.5703125" style="33" bestFit="1" customWidth="1"/>
    <col min="14595" max="14595" width="10.42578125" style="33" bestFit="1" customWidth="1"/>
    <col min="14596" max="14843" width="9.140625" style="33"/>
    <col min="14844" max="14844" width="9.140625" style="33" customWidth="1"/>
    <col min="14845" max="14845" width="7.42578125" style="33" bestFit="1" customWidth="1"/>
    <col min="14846" max="14846" width="25.42578125" style="33" customWidth="1"/>
    <col min="14847" max="14847" width="38.140625" style="33" customWidth="1"/>
    <col min="14848" max="14848" width="15.42578125" style="33" bestFit="1" customWidth="1"/>
    <col min="14849" max="14849" width="13.5703125" style="33" bestFit="1" customWidth="1"/>
    <col min="14850" max="14850" width="17.5703125" style="33" bestFit="1" customWidth="1"/>
    <col min="14851" max="14851" width="10.42578125" style="33" bestFit="1" customWidth="1"/>
    <col min="14852" max="15099" width="9.140625" style="33"/>
    <col min="15100" max="15100" width="9.140625" style="33" customWidth="1"/>
    <col min="15101" max="15101" width="7.42578125" style="33" bestFit="1" customWidth="1"/>
    <col min="15102" max="15102" width="25.42578125" style="33" customWidth="1"/>
    <col min="15103" max="15103" width="38.140625" style="33" customWidth="1"/>
    <col min="15104" max="15104" width="15.42578125" style="33" bestFit="1" customWidth="1"/>
    <col min="15105" max="15105" width="13.5703125" style="33" bestFit="1" customWidth="1"/>
    <col min="15106" max="15106" width="17.5703125" style="33" bestFit="1" customWidth="1"/>
    <col min="15107" max="15107" width="10.42578125" style="33" bestFit="1" customWidth="1"/>
    <col min="15108" max="15355" width="9.140625" style="33"/>
    <col min="15356" max="15356" width="9.140625" style="33" customWidth="1"/>
    <col min="15357" max="15357" width="7.42578125" style="33" bestFit="1" customWidth="1"/>
    <col min="15358" max="15358" width="25.42578125" style="33" customWidth="1"/>
    <col min="15359" max="15359" width="38.140625" style="33" customWidth="1"/>
    <col min="15360" max="15360" width="15.42578125" style="33" bestFit="1" customWidth="1"/>
    <col min="15361" max="15361" width="13.5703125" style="33" bestFit="1" customWidth="1"/>
    <col min="15362" max="15362" width="17.5703125" style="33" bestFit="1" customWidth="1"/>
    <col min="15363" max="15363" width="10.42578125" style="33" bestFit="1" customWidth="1"/>
    <col min="15364" max="15611" width="9.140625" style="33"/>
    <col min="15612" max="15612" width="9.140625" style="33" customWidth="1"/>
    <col min="15613" max="15613" width="7.42578125" style="33" bestFit="1" customWidth="1"/>
    <col min="15614" max="15614" width="25.42578125" style="33" customWidth="1"/>
    <col min="15615" max="15615" width="38.140625" style="33" customWidth="1"/>
    <col min="15616" max="15616" width="15.42578125" style="33" bestFit="1" customWidth="1"/>
    <col min="15617" max="15617" width="13.5703125" style="33" bestFit="1" customWidth="1"/>
    <col min="15618" max="15618" width="17.5703125" style="33" bestFit="1" customWidth="1"/>
    <col min="15619" max="15619" width="10.42578125" style="33" bestFit="1" customWidth="1"/>
    <col min="15620" max="15867" width="9.140625" style="33"/>
    <col min="15868" max="15868" width="9.140625" style="33" customWidth="1"/>
    <col min="15869" max="15869" width="7.42578125" style="33" bestFit="1" customWidth="1"/>
    <col min="15870" max="15870" width="25.42578125" style="33" customWidth="1"/>
    <col min="15871" max="15871" width="38.140625" style="33" customWidth="1"/>
    <col min="15872" max="15872" width="15.42578125" style="33" bestFit="1" customWidth="1"/>
    <col min="15873" max="15873" width="13.5703125" style="33" bestFit="1" customWidth="1"/>
    <col min="15874" max="15874" width="17.5703125" style="33" bestFit="1" customWidth="1"/>
    <col min="15875" max="15875" width="10.42578125" style="33" bestFit="1" customWidth="1"/>
    <col min="15876" max="16123" width="9.140625" style="33"/>
    <col min="16124" max="16124" width="9.140625" style="33" customWidth="1"/>
    <col min="16125" max="16125" width="7.42578125" style="33" bestFit="1" customWidth="1"/>
    <col min="16126" max="16126" width="25.42578125" style="33" customWidth="1"/>
    <col min="16127" max="16127" width="38.140625" style="33" customWidth="1"/>
    <col min="16128" max="16128" width="15.42578125" style="33" bestFit="1" customWidth="1"/>
    <col min="16129" max="16129" width="13.5703125" style="33" bestFit="1" customWidth="1"/>
    <col min="16130" max="16130" width="17.5703125" style="33" bestFit="1" customWidth="1"/>
    <col min="16131" max="16131" width="10.42578125" style="33" bestFit="1" customWidth="1"/>
    <col min="16132" max="16384" width="9.140625" style="33"/>
  </cols>
  <sheetData>
    <row r="1" spans="1:16" ht="15.75">
      <c r="A1" s="56" t="s">
        <v>938</v>
      </c>
      <c r="B1" s="56" t="s">
        <v>939</v>
      </c>
      <c r="C1" s="57" t="s">
        <v>1384</v>
      </c>
      <c r="D1" s="53" t="s">
        <v>429</v>
      </c>
      <c r="E1" s="53" t="s">
        <v>913</v>
      </c>
      <c r="F1" s="53" t="s">
        <v>914</v>
      </c>
      <c r="G1" s="53" t="s">
        <v>915</v>
      </c>
      <c r="I1" s="60"/>
      <c r="J1" s="60"/>
    </row>
    <row r="2" spans="1:16" ht="18" customHeight="1">
      <c r="A2" s="198" t="s">
        <v>1385</v>
      </c>
      <c r="B2" s="200"/>
      <c r="C2" s="59">
        <v>64</v>
      </c>
      <c r="D2" s="34">
        <f>VLOOKUP($C2,'Per Diem Split'!$A$1:$E$7,2,FALSE)</f>
        <v>14</v>
      </c>
      <c r="E2" s="34">
        <f>VLOOKUP($C2,'Per Diem Split'!$A$1:$E$7,3,FALSE)</f>
        <v>16</v>
      </c>
      <c r="F2" s="34">
        <f>VLOOKUP($C2,'Per Diem Split'!$A$1:$E$7,4,FALSE)</f>
        <v>29</v>
      </c>
      <c r="G2" s="34">
        <f>VLOOKUP($C2,'Per Diem Split'!$A$1:$E$7,5,FALSE)</f>
        <v>5</v>
      </c>
    </row>
    <row r="3" spans="1:16" ht="18" customHeight="1">
      <c r="A3" s="198" t="s">
        <v>990</v>
      </c>
      <c r="B3" s="201"/>
      <c r="C3" s="199">
        <v>64</v>
      </c>
      <c r="D3" s="34">
        <f>VLOOKUP($C3,'Per Diem Split'!$A$1:$E$7,2,FALSE)</f>
        <v>14</v>
      </c>
      <c r="E3" s="34">
        <f>VLOOKUP($C3,'Per Diem Split'!$A$1:$E$7,3,FALSE)</f>
        <v>16</v>
      </c>
      <c r="F3" s="34">
        <f>VLOOKUP($C3,'Per Diem Split'!$A$1:$E$7,4,FALSE)</f>
        <v>29</v>
      </c>
      <c r="G3" s="34">
        <f>VLOOKUP($C3,'Per Diem Split'!$A$1:$E$7,5,FALSE)</f>
        <v>5</v>
      </c>
    </row>
    <row r="4" spans="1:16">
      <c r="A4" s="198" t="s">
        <v>1530</v>
      </c>
      <c r="B4" s="198" t="s">
        <v>1158</v>
      </c>
      <c r="C4" s="199">
        <v>69</v>
      </c>
      <c r="D4" s="34">
        <f>VLOOKUP($C4,'Per Diem Split'!$A$1:$E$7,2,FALSE)</f>
        <v>16</v>
      </c>
      <c r="E4" s="34">
        <f>VLOOKUP($C4,'Per Diem Split'!$A$1:$E$7,3,FALSE)</f>
        <v>17</v>
      </c>
      <c r="F4" s="34">
        <f>VLOOKUP($C4,'Per Diem Split'!$A$1:$E$7,4,FALSE)</f>
        <v>31</v>
      </c>
      <c r="G4" s="34">
        <f>VLOOKUP($C4,'Per Diem Split'!$A$1:$E$7,5,FALSE)</f>
        <v>5</v>
      </c>
      <c r="L4" s="30"/>
      <c r="M4"/>
      <c r="N4"/>
      <c r="O4"/>
      <c r="P4"/>
    </row>
    <row r="5" spans="1:16">
      <c r="A5" s="198" t="s">
        <v>940</v>
      </c>
      <c r="B5" s="198" t="s">
        <v>940</v>
      </c>
      <c r="C5" s="199">
        <v>59</v>
      </c>
      <c r="D5" s="34">
        <f>VLOOKUP($C5,'Per Diem Split'!$A$1:$E$7,2,FALSE)</f>
        <v>13</v>
      </c>
      <c r="E5" s="34">
        <f>VLOOKUP($C5,'Per Diem Split'!$A$1:$E$7,3,FALSE)</f>
        <v>15</v>
      </c>
      <c r="F5" s="34">
        <f>VLOOKUP($C5,'Per Diem Split'!$A$1:$E$7,4,FALSE)</f>
        <v>26</v>
      </c>
      <c r="G5" s="34">
        <f>VLOOKUP($C5,'Per Diem Split'!$A$1:$E$7,5,FALSE)</f>
        <v>5</v>
      </c>
    </row>
    <row r="6" spans="1:16" ht="25.5">
      <c r="A6" s="198" t="s">
        <v>1532</v>
      </c>
      <c r="B6" s="198" t="s">
        <v>1159</v>
      </c>
      <c r="C6" s="199">
        <v>74</v>
      </c>
      <c r="D6" s="34">
        <f>VLOOKUP($C6,'Per Diem Split'!$A$1:$E$7,2,FALSE)</f>
        <v>17</v>
      </c>
      <c r="E6" s="34">
        <f>VLOOKUP($C6,'Per Diem Split'!$A$1:$E$7,3,FALSE)</f>
        <v>18</v>
      </c>
      <c r="F6" s="34">
        <f>VLOOKUP($C6,'Per Diem Split'!$A$1:$E$7,4,FALSE)</f>
        <v>34</v>
      </c>
      <c r="G6" s="34">
        <f>VLOOKUP($C6,'Per Diem Split'!$A$1:$E$7,5,FALSE)</f>
        <v>5</v>
      </c>
    </row>
    <row r="7" spans="1:16">
      <c r="A7" s="198" t="s">
        <v>1533</v>
      </c>
      <c r="B7" s="198" t="s">
        <v>1160</v>
      </c>
      <c r="C7" s="199">
        <v>64</v>
      </c>
      <c r="D7" s="34">
        <f>VLOOKUP($C7,'Per Diem Split'!$A$1:$E$7,2,FALSE)</f>
        <v>14</v>
      </c>
      <c r="E7" s="34">
        <f>VLOOKUP($C7,'Per Diem Split'!$A$1:$E$7,3,FALSE)</f>
        <v>16</v>
      </c>
      <c r="F7" s="34">
        <f>VLOOKUP($C7,'Per Diem Split'!$A$1:$E$7,4,FALSE)</f>
        <v>29</v>
      </c>
      <c r="G7" s="34">
        <f>VLOOKUP($C7,'Per Diem Split'!$A$1:$E$7,5,FALSE)</f>
        <v>5</v>
      </c>
    </row>
    <row r="8" spans="1:16">
      <c r="A8" s="198" t="s">
        <v>1534</v>
      </c>
      <c r="B8" s="198" t="s">
        <v>1161</v>
      </c>
      <c r="C8" s="199">
        <v>69</v>
      </c>
      <c r="D8" s="34">
        <f>VLOOKUP($C8,'Per Diem Split'!$A$1:$E$7,2,FALSE)</f>
        <v>16</v>
      </c>
      <c r="E8" s="34">
        <f>VLOOKUP($C8,'Per Diem Split'!$A$1:$E$7,3,FALSE)</f>
        <v>17</v>
      </c>
      <c r="F8" s="34">
        <f>VLOOKUP($C8,'Per Diem Split'!$A$1:$E$7,4,FALSE)</f>
        <v>31</v>
      </c>
      <c r="G8" s="34">
        <f>VLOOKUP($C8,'Per Diem Split'!$A$1:$E$7,5,FALSE)</f>
        <v>5</v>
      </c>
    </row>
    <row r="9" spans="1:16">
      <c r="A9" s="198" t="s">
        <v>1535</v>
      </c>
      <c r="B9" s="198" t="s">
        <v>1162</v>
      </c>
      <c r="C9" s="199">
        <v>79</v>
      </c>
      <c r="D9" s="34">
        <f>VLOOKUP($C9,'Per Diem Split'!$A$1:$E$7,2,FALSE)</f>
        <v>18</v>
      </c>
      <c r="E9" s="34">
        <f>VLOOKUP($C9,'Per Diem Split'!$A$1:$E$7,3,FALSE)</f>
        <v>20</v>
      </c>
      <c r="F9" s="34">
        <f>VLOOKUP($C9,'Per Diem Split'!$A$1:$E$7,4,FALSE)</f>
        <v>36</v>
      </c>
      <c r="G9" s="34">
        <f>VLOOKUP($C9,'Per Diem Split'!$A$1:$E$7,5,FALSE)</f>
        <v>5</v>
      </c>
    </row>
    <row r="10" spans="1:16">
      <c r="A10" s="198" t="s">
        <v>1536</v>
      </c>
      <c r="B10" s="198" t="s">
        <v>1163</v>
      </c>
      <c r="C10" s="199">
        <v>64</v>
      </c>
      <c r="D10" s="34">
        <f>VLOOKUP($C10,'Per Diem Split'!$A$1:$E$7,2,FALSE)</f>
        <v>14</v>
      </c>
      <c r="E10" s="34">
        <f>VLOOKUP($C10,'Per Diem Split'!$A$1:$E$7,3,FALSE)</f>
        <v>16</v>
      </c>
      <c r="F10" s="34">
        <f>VLOOKUP($C10,'Per Diem Split'!$A$1:$E$7,4,FALSE)</f>
        <v>29</v>
      </c>
      <c r="G10" s="34">
        <f>VLOOKUP($C10,'Per Diem Split'!$A$1:$E$7,5,FALSE)</f>
        <v>5</v>
      </c>
    </row>
    <row r="11" spans="1:16" ht="25.5">
      <c r="A11" s="198" t="s">
        <v>1537</v>
      </c>
      <c r="B11" s="198" t="s">
        <v>1164</v>
      </c>
      <c r="C11" s="199">
        <v>74</v>
      </c>
      <c r="D11" s="34">
        <f>VLOOKUP($C11,'Per Diem Split'!$A$1:$E$7,2,FALSE)</f>
        <v>17</v>
      </c>
      <c r="E11" s="34">
        <f>VLOOKUP($C11,'Per Diem Split'!$A$1:$E$7,3,FALSE)</f>
        <v>18</v>
      </c>
      <c r="F11" s="34">
        <f>VLOOKUP($C11,'Per Diem Split'!$A$1:$E$7,4,FALSE)</f>
        <v>34</v>
      </c>
      <c r="G11" s="34">
        <f>VLOOKUP($C11,'Per Diem Split'!$A$1:$E$7,5,FALSE)</f>
        <v>5</v>
      </c>
    </row>
    <row r="12" spans="1:16">
      <c r="A12" s="198" t="s">
        <v>1538</v>
      </c>
      <c r="B12" s="198" t="s">
        <v>1165</v>
      </c>
      <c r="C12" s="199">
        <v>64</v>
      </c>
      <c r="D12" s="34">
        <f>VLOOKUP($C12,'Per Diem Split'!$A$1:$E$7,2,FALSE)</f>
        <v>14</v>
      </c>
      <c r="E12" s="34">
        <f>VLOOKUP($C12,'Per Diem Split'!$A$1:$E$7,3,FALSE)</f>
        <v>16</v>
      </c>
      <c r="F12" s="34">
        <f>VLOOKUP($C12,'Per Diem Split'!$A$1:$E$7,4,FALSE)</f>
        <v>29</v>
      </c>
      <c r="G12" s="34">
        <f>VLOOKUP($C12,'Per Diem Split'!$A$1:$E$7,5,FALSE)</f>
        <v>5</v>
      </c>
    </row>
    <row r="13" spans="1:16">
      <c r="A13" s="198" t="s">
        <v>1539</v>
      </c>
      <c r="B13" s="198" t="s">
        <v>1166</v>
      </c>
      <c r="C13" s="199">
        <v>64</v>
      </c>
      <c r="D13" s="34">
        <f>VLOOKUP($C13,'Per Diem Split'!$A$1:$E$7,2,FALSE)</f>
        <v>14</v>
      </c>
      <c r="E13" s="34">
        <f>VLOOKUP($C13,'Per Diem Split'!$A$1:$E$7,3,FALSE)</f>
        <v>16</v>
      </c>
      <c r="F13" s="34">
        <f>VLOOKUP($C13,'Per Diem Split'!$A$1:$E$7,4,FALSE)</f>
        <v>29</v>
      </c>
      <c r="G13" s="34">
        <f>VLOOKUP($C13,'Per Diem Split'!$A$1:$E$7,5,FALSE)</f>
        <v>5</v>
      </c>
    </row>
    <row r="14" spans="1:16">
      <c r="A14" s="198" t="s">
        <v>1540</v>
      </c>
      <c r="B14" s="198" t="s">
        <v>1812</v>
      </c>
      <c r="C14" s="199">
        <v>69</v>
      </c>
      <c r="D14" s="34">
        <f>VLOOKUP($C14,'Per Diem Split'!$A$1:$E$7,2,FALSE)</f>
        <v>16</v>
      </c>
      <c r="E14" s="34">
        <f>VLOOKUP($C14,'Per Diem Split'!$A$1:$E$7,3,FALSE)</f>
        <v>17</v>
      </c>
      <c r="F14" s="34">
        <f>VLOOKUP($C14,'Per Diem Split'!$A$1:$E$7,4,FALSE)</f>
        <v>31</v>
      </c>
      <c r="G14" s="34">
        <f>VLOOKUP($C14,'Per Diem Split'!$A$1:$E$7,5,FALSE)</f>
        <v>5</v>
      </c>
    </row>
    <row r="15" spans="1:16" ht="25.5">
      <c r="A15" s="198" t="s">
        <v>1541</v>
      </c>
      <c r="B15" s="198" t="s">
        <v>1167</v>
      </c>
      <c r="C15" s="199">
        <v>69</v>
      </c>
      <c r="D15" s="34">
        <f>VLOOKUP($C15,'Per Diem Split'!$A$1:$E$7,2,FALSE)</f>
        <v>16</v>
      </c>
      <c r="E15" s="34">
        <f>VLOOKUP($C15,'Per Diem Split'!$A$1:$E$7,3,FALSE)</f>
        <v>17</v>
      </c>
      <c r="F15" s="34">
        <f>VLOOKUP($C15,'Per Diem Split'!$A$1:$E$7,4,FALSE)</f>
        <v>31</v>
      </c>
      <c r="G15" s="34">
        <f>VLOOKUP($C15,'Per Diem Split'!$A$1:$E$7,5,FALSE)</f>
        <v>5</v>
      </c>
    </row>
    <row r="16" spans="1:16">
      <c r="A16" s="198" t="s">
        <v>941</v>
      </c>
      <c r="B16" s="198" t="s">
        <v>941</v>
      </c>
      <c r="C16" s="199">
        <v>69</v>
      </c>
      <c r="D16" s="34">
        <f>VLOOKUP($C16,'Per Diem Split'!$A$1:$E$7,2,FALSE)</f>
        <v>16</v>
      </c>
      <c r="E16" s="34">
        <f>VLOOKUP($C16,'Per Diem Split'!$A$1:$E$7,3,FALSE)</f>
        <v>17</v>
      </c>
      <c r="F16" s="34">
        <f>VLOOKUP($C16,'Per Diem Split'!$A$1:$E$7,4,FALSE)</f>
        <v>31</v>
      </c>
      <c r="G16" s="34">
        <f>VLOOKUP($C16,'Per Diem Split'!$A$1:$E$7,5,FALSE)</f>
        <v>5</v>
      </c>
    </row>
    <row r="17" spans="1:7" ht="38.25">
      <c r="A17" s="198" t="s">
        <v>1542</v>
      </c>
      <c r="B17" s="198" t="s">
        <v>1168</v>
      </c>
      <c r="C17" s="199">
        <v>74</v>
      </c>
      <c r="D17" s="34">
        <f>VLOOKUP($C17,'Per Diem Split'!$A$1:$E$7,2,FALSE)</f>
        <v>17</v>
      </c>
      <c r="E17" s="34">
        <f>VLOOKUP($C17,'Per Diem Split'!$A$1:$E$7,3,FALSE)</f>
        <v>18</v>
      </c>
      <c r="F17" s="34">
        <f>VLOOKUP($C17,'Per Diem Split'!$A$1:$E$7,4,FALSE)</f>
        <v>34</v>
      </c>
      <c r="G17" s="34">
        <f>VLOOKUP($C17,'Per Diem Split'!$A$1:$E$7,5,FALSE)</f>
        <v>5</v>
      </c>
    </row>
    <row r="18" spans="1:7">
      <c r="A18" s="198" t="s">
        <v>1543</v>
      </c>
      <c r="B18" s="198" t="s">
        <v>1169</v>
      </c>
      <c r="C18" s="199">
        <v>79</v>
      </c>
      <c r="D18" s="34">
        <f>VLOOKUP($C18,'Per Diem Split'!$A$1:$E$7,2,FALSE)</f>
        <v>18</v>
      </c>
      <c r="E18" s="34">
        <f>VLOOKUP($C18,'Per Diem Split'!$A$1:$E$7,3,FALSE)</f>
        <v>20</v>
      </c>
      <c r="F18" s="34">
        <f>VLOOKUP($C18,'Per Diem Split'!$A$1:$E$7,4,FALSE)</f>
        <v>36</v>
      </c>
      <c r="G18" s="34">
        <f>VLOOKUP($C18,'Per Diem Split'!$A$1:$E$7,5,FALSE)</f>
        <v>5</v>
      </c>
    </row>
    <row r="19" spans="1:7" ht="25.5">
      <c r="A19" s="198" t="s">
        <v>1544</v>
      </c>
      <c r="B19" s="198" t="s">
        <v>1170</v>
      </c>
      <c r="C19" s="199">
        <v>74</v>
      </c>
      <c r="D19" s="34">
        <f>VLOOKUP($C19,'Per Diem Split'!$A$1:$E$7,2,FALSE)</f>
        <v>17</v>
      </c>
      <c r="E19" s="34">
        <f>VLOOKUP($C19,'Per Diem Split'!$A$1:$E$7,3,FALSE)</f>
        <v>18</v>
      </c>
      <c r="F19" s="34">
        <f>VLOOKUP($C19,'Per Diem Split'!$A$1:$E$7,4,FALSE)</f>
        <v>34</v>
      </c>
      <c r="G19" s="34">
        <f>VLOOKUP($C19,'Per Diem Split'!$A$1:$E$7,5,FALSE)</f>
        <v>5</v>
      </c>
    </row>
    <row r="20" spans="1:7">
      <c r="A20" s="198" t="s">
        <v>942</v>
      </c>
      <c r="B20" s="198" t="s">
        <v>942</v>
      </c>
      <c r="C20" s="199">
        <v>74</v>
      </c>
      <c r="D20" s="34">
        <f>VLOOKUP($C20,'Per Diem Split'!$A$1:$E$7,2,FALSE)</f>
        <v>17</v>
      </c>
      <c r="E20" s="34">
        <f>VLOOKUP($C20,'Per Diem Split'!$A$1:$E$7,3,FALSE)</f>
        <v>18</v>
      </c>
      <c r="F20" s="34">
        <f>VLOOKUP($C20,'Per Diem Split'!$A$1:$E$7,4,FALSE)</f>
        <v>34</v>
      </c>
      <c r="G20" s="34">
        <f>VLOOKUP($C20,'Per Diem Split'!$A$1:$E$7,5,FALSE)</f>
        <v>5</v>
      </c>
    </row>
    <row r="21" spans="1:7">
      <c r="A21" s="198" t="s">
        <v>943</v>
      </c>
      <c r="B21" s="198" t="s">
        <v>943</v>
      </c>
      <c r="C21" s="199">
        <v>79</v>
      </c>
      <c r="D21" s="34">
        <f>VLOOKUP($C21,'Per Diem Split'!$A$1:$E$7,2,FALSE)</f>
        <v>18</v>
      </c>
      <c r="E21" s="34">
        <f>VLOOKUP($C21,'Per Diem Split'!$A$1:$E$7,3,FALSE)</f>
        <v>20</v>
      </c>
      <c r="F21" s="34">
        <f>VLOOKUP($C21,'Per Diem Split'!$A$1:$E$7,4,FALSE)</f>
        <v>36</v>
      </c>
      <c r="G21" s="34">
        <f>VLOOKUP($C21,'Per Diem Split'!$A$1:$E$7,5,FALSE)</f>
        <v>5</v>
      </c>
    </row>
    <row r="22" spans="1:7">
      <c r="A22" s="198" t="s">
        <v>1545</v>
      </c>
      <c r="B22" s="198" t="s">
        <v>1171</v>
      </c>
      <c r="C22" s="199">
        <v>69</v>
      </c>
      <c r="D22" s="34">
        <f>VLOOKUP($C22,'Per Diem Split'!$A$1:$E$7,2,FALSE)</f>
        <v>16</v>
      </c>
      <c r="E22" s="34">
        <f>VLOOKUP($C22,'Per Diem Split'!$A$1:$E$7,3,FALSE)</f>
        <v>17</v>
      </c>
      <c r="F22" s="34">
        <f>VLOOKUP($C22,'Per Diem Split'!$A$1:$E$7,4,FALSE)</f>
        <v>31</v>
      </c>
      <c r="G22" s="34">
        <f>VLOOKUP($C22,'Per Diem Split'!$A$1:$E$7,5,FALSE)</f>
        <v>5</v>
      </c>
    </row>
    <row r="23" spans="1:7">
      <c r="A23" s="198" t="s">
        <v>944</v>
      </c>
      <c r="B23" s="198" t="s">
        <v>1172</v>
      </c>
      <c r="C23" s="199">
        <v>74</v>
      </c>
      <c r="D23" s="34">
        <f>VLOOKUP($C23,'Per Diem Split'!$A$1:$E$7,2,FALSE)</f>
        <v>17</v>
      </c>
      <c r="E23" s="34">
        <f>VLOOKUP($C23,'Per Diem Split'!$A$1:$E$7,3,FALSE)</f>
        <v>18</v>
      </c>
      <c r="F23" s="34">
        <f>VLOOKUP($C23,'Per Diem Split'!$A$1:$E$7,4,FALSE)</f>
        <v>34</v>
      </c>
      <c r="G23" s="34">
        <f>VLOOKUP($C23,'Per Diem Split'!$A$1:$E$7,5,FALSE)</f>
        <v>5</v>
      </c>
    </row>
    <row r="24" spans="1:7">
      <c r="A24" s="198" t="s">
        <v>1546</v>
      </c>
      <c r="B24" s="198" t="s">
        <v>1173</v>
      </c>
      <c r="C24" s="199">
        <v>69</v>
      </c>
      <c r="D24" s="34">
        <f>VLOOKUP($C24,'Per Diem Split'!$A$1:$E$7,2,FALSE)</f>
        <v>16</v>
      </c>
      <c r="E24" s="34">
        <f>VLOOKUP($C24,'Per Diem Split'!$A$1:$E$7,3,FALSE)</f>
        <v>17</v>
      </c>
      <c r="F24" s="34">
        <f>VLOOKUP($C24,'Per Diem Split'!$A$1:$E$7,4,FALSE)</f>
        <v>31</v>
      </c>
      <c r="G24" s="34">
        <f>VLOOKUP($C24,'Per Diem Split'!$A$1:$E$7,5,FALSE)</f>
        <v>5</v>
      </c>
    </row>
    <row r="25" spans="1:7">
      <c r="A25" s="198" t="s">
        <v>1547</v>
      </c>
      <c r="B25" s="198" t="s">
        <v>1174</v>
      </c>
      <c r="C25" s="199">
        <v>79</v>
      </c>
      <c r="D25" s="34">
        <f>VLOOKUP($C25,'Per Diem Split'!$A$1:$E$7,2,FALSE)</f>
        <v>18</v>
      </c>
      <c r="E25" s="34">
        <f>VLOOKUP($C25,'Per Diem Split'!$A$1:$E$7,3,FALSE)</f>
        <v>20</v>
      </c>
      <c r="F25" s="34">
        <f>VLOOKUP($C25,'Per Diem Split'!$A$1:$E$7,4,FALSE)</f>
        <v>36</v>
      </c>
      <c r="G25" s="34">
        <f>VLOOKUP($C25,'Per Diem Split'!$A$1:$E$7,5,FALSE)</f>
        <v>5</v>
      </c>
    </row>
    <row r="26" spans="1:7">
      <c r="A26" s="198" t="s">
        <v>945</v>
      </c>
      <c r="B26" s="198" t="s">
        <v>945</v>
      </c>
      <c r="C26" s="199">
        <v>69</v>
      </c>
      <c r="D26" s="34">
        <f>VLOOKUP($C26,'Per Diem Split'!$A$1:$E$7,2,FALSE)</f>
        <v>16</v>
      </c>
      <c r="E26" s="34">
        <f>VLOOKUP($C26,'Per Diem Split'!$A$1:$E$7,3,FALSE)</f>
        <v>17</v>
      </c>
      <c r="F26" s="34">
        <f>VLOOKUP($C26,'Per Diem Split'!$A$1:$E$7,4,FALSE)</f>
        <v>31</v>
      </c>
      <c r="G26" s="34">
        <f>VLOOKUP($C26,'Per Diem Split'!$A$1:$E$7,5,FALSE)</f>
        <v>5</v>
      </c>
    </row>
    <row r="27" spans="1:7">
      <c r="A27" s="198" t="s">
        <v>946</v>
      </c>
      <c r="B27" s="198" t="s">
        <v>946</v>
      </c>
      <c r="C27" s="199">
        <v>74</v>
      </c>
      <c r="D27" s="34">
        <f>VLOOKUP($C27,'Per Diem Split'!$A$1:$E$7,2,FALSE)</f>
        <v>17</v>
      </c>
      <c r="E27" s="34">
        <f>VLOOKUP($C27,'Per Diem Split'!$A$1:$E$7,3,FALSE)</f>
        <v>18</v>
      </c>
      <c r="F27" s="34">
        <f>VLOOKUP($C27,'Per Diem Split'!$A$1:$E$7,4,FALSE)</f>
        <v>34</v>
      </c>
      <c r="G27" s="34">
        <f>VLOOKUP($C27,'Per Diem Split'!$A$1:$E$7,5,FALSE)</f>
        <v>5</v>
      </c>
    </row>
    <row r="28" spans="1:7">
      <c r="A28" s="198" t="s">
        <v>947</v>
      </c>
      <c r="B28" s="198" t="s">
        <v>947</v>
      </c>
      <c r="C28" s="199">
        <v>79</v>
      </c>
      <c r="D28" s="34">
        <f>VLOOKUP($C28,'Per Diem Split'!$A$1:$E$7,2,FALSE)</f>
        <v>18</v>
      </c>
      <c r="E28" s="34">
        <f>VLOOKUP($C28,'Per Diem Split'!$A$1:$E$7,3,FALSE)</f>
        <v>20</v>
      </c>
      <c r="F28" s="34">
        <f>VLOOKUP($C28,'Per Diem Split'!$A$1:$E$7,4,FALSE)</f>
        <v>36</v>
      </c>
      <c r="G28" s="34">
        <f>VLOOKUP($C28,'Per Diem Split'!$A$1:$E$7,5,FALSE)</f>
        <v>5</v>
      </c>
    </row>
    <row r="29" spans="1:7">
      <c r="A29" s="198" t="s">
        <v>948</v>
      </c>
      <c r="B29" s="198" t="s">
        <v>948</v>
      </c>
      <c r="C29" s="199">
        <v>74</v>
      </c>
      <c r="D29" s="34">
        <f>VLOOKUP($C29,'Per Diem Split'!$A$1:$E$7,2,FALSE)</f>
        <v>17</v>
      </c>
      <c r="E29" s="34">
        <f>VLOOKUP($C29,'Per Diem Split'!$A$1:$E$7,3,FALSE)</f>
        <v>18</v>
      </c>
      <c r="F29" s="34">
        <f>VLOOKUP($C29,'Per Diem Split'!$A$1:$E$7,4,FALSE)</f>
        <v>34</v>
      </c>
      <c r="G29" s="34">
        <f>VLOOKUP($C29,'Per Diem Split'!$A$1:$E$7,5,FALSE)</f>
        <v>5</v>
      </c>
    </row>
    <row r="30" spans="1:7" ht="25.5">
      <c r="A30" s="198" t="s">
        <v>1548</v>
      </c>
      <c r="B30" s="198" t="s">
        <v>1175</v>
      </c>
      <c r="C30" s="199">
        <v>74</v>
      </c>
      <c r="D30" s="34">
        <f>VLOOKUP($C30,'Per Diem Split'!$A$1:$E$7,2,FALSE)</f>
        <v>17</v>
      </c>
      <c r="E30" s="34">
        <f>VLOOKUP($C30,'Per Diem Split'!$A$1:$E$7,3,FALSE)</f>
        <v>18</v>
      </c>
      <c r="F30" s="34">
        <f>VLOOKUP($C30,'Per Diem Split'!$A$1:$E$7,4,FALSE)</f>
        <v>34</v>
      </c>
      <c r="G30" s="34">
        <f>VLOOKUP($C30,'Per Diem Split'!$A$1:$E$7,5,FALSE)</f>
        <v>5</v>
      </c>
    </row>
    <row r="31" spans="1:7">
      <c r="A31" s="198" t="s">
        <v>949</v>
      </c>
      <c r="B31" s="198" t="s">
        <v>949</v>
      </c>
      <c r="C31" s="199">
        <v>74</v>
      </c>
      <c r="D31" s="34">
        <f>VLOOKUP($C31,'Per Diem Split'!$A$1:$E$7,2,FALSE)</f>
        <v>17</v>
      </c>
      <c r="E31" s="34">
        <f>VLOOKUP($C31,'Per Diem Split'!$A$1:$E$7,3,FALSE)</f>
        <v>18</v>
      </c>
      <c r="F31" s="34">
        <f>VLOOKUP($C31,'Per Diem Split'!$A$1:$E$7,4,FALSE)</f>
        <v>34</v>
      </c>
      <c r="G31" s="34">
        <f>VLOOKUP($C31,'Per Diem Split'!$A$1:$E$7,5,FALSE)</f>
        <v>5</v>
      </c>
    </row>
    <row r="32" spans="1:7">
      <c r="A32" s="198" t="s">
        <v>950</v>
      </c>
      <c r="B32" s="198" t="s">
        <v>950</v>
      </c>
      <c r="C32" s="199">
        <v>69</v>
      </c>
      <c r="D32" s="34">
        <f>VLOOKUP($C32,'Per Diem Split'!$A$1:$E$7,2,FALSE)</f>
        <v>16</v>
      </c>
      <c r="E32" s="34">
        <f>VLOOKUP($C32,'Per Diem Split'!$A$1:$E$7,3,FALSE)</f>
        <v>17</v>
      </c>
      <c r="F32" s="34">
        <f>VLOOKUP($C32,'Per Diem Split'!$A$1:$E$7,4,FALSE)</f>
        <v>31</v>
      </c>
      <c r="G32" s="34">
        <f>VLOOKUP($C32,'Per Diem Split'!$A$1:$E$7,5,FALSE)</f>
        <v>5</v>
      </c>
    </row>
    <row r="33" spans="1:7">
      <c r="A33" s="198" t="s">
        <v>1549</v>
      </c>
      <c r="B33" s="198" t="s">
        <v>1176</v>
      </c>
      <c r="C33" s="199">
        <v>79</v>
      </c>
      <c r="D33" s="34">
        <f>VLOOKUP($C33,'Per Diem Split'!$A$1:$E$7,2,FALSE)</f>
        <v>18</v>
      </c>
      <c r="E33" s="34">
        <f>VLOOKUP($C33,'Per Diem Split'!$A$1:$E$7,3,FALSE)</f>
        <v>20</v>
      </c>
      <c r="F33" s="34">
        <f>VLOOKUP($C33,'Per Diem Split'!$A$1:$E$7,4,FALSE)</f>
        <v>36</v>
      </c>
      <c r="G33" s="34">
        <f>VLOOKUP($C33,'Per Diem Split'!$A$1:$E$7,5,FALSE)</f>
        <v>5</v>
      </c>
    </row>
    <row r="34" spans="1:7">
      <c r="A34" s="198" t="s">
        <v>951</v>
      </c>
      <c r="B34" s="198" t="s">
        <v>1177</v>
      </c>
      <c r="C34" s="199">
        <v>74</v>
      </c>
      <c r="D34" s="34">
        <f>VLOOKUP($C34,'Per Diem Split'!$A$1:$E$7,2,FALSE)</f>
        <v>17</v>
      </c>
      <c r="E34" s="34">
        <f>VLOOKUP($C34,'Per Diem Split'!$A$1:$E$7,3,FALSE)</f>
        <v>18</v>
      </c>
      <c r="F34" s="34">
        <f>VLOOKUP($C34,'Per Diem Split'!$A$1:$E$7,4,FALSE)</f>
        <v>34</v>
      </c>
      <c r="G34" s="34">
        <f>VLOOKUP($C34,'Per Diem Split'!$A$1:$E$7,5,FALSE)</f>
        <v>5</v>
      </c>
    </row>
    <row r="35" spans="1:7">
      <c r="A35" s="198" t="s">
        <v>1550</v>
      </c>
      <c r="B35" s="198" t="s">
        <v>1178</v>
      </c>
      <c r="C35" s="199">
        <v>74</v>
      </c>
      <c r="D35" s="34">
        <f>VLOOKUP($C35,'Per Diem Split'!$A$1:$E$7,2,FALSE)</f>
        <v>17</v>
      </c>
      <c r="E35" s="34">
        <f>VLOOKUP($C35,'Per Diem Split'!$A$1:$E$7,3,FALSE)</f>
        <v>18</v>
      </c>
      <c r="F35" s="34">
        <f>VLOOKUP($C35,'Per Diem Split'!$A$1:$E$7,4,FALSE)</f>
        <v>34</v>
      </c>
      <c r="G35" s="34">
        <f>VLOOKUP($C35,'Per Diem Split'!$A$1:$E$7,5,FALSE)</f>
        <v>5</v>
      </c>
    </row>
    <row r="36" spans="1:7">
      <c r="A36" s="198" t="s">
        <v>1551</v>
      </c>
      <c r="B36" s="198" t="s">
        <v>1179</v>
      </c>
      <c r="C36" s="199">
        <v>74</v>
      </c>
      <c r="D36" s="34">
        <f>VLOOKUP($C36,'Per Diem Split'!$A$1:$E$7,2,FALSE)</f>
        <v>17</v>
      </c>
      <c r="E36" s="34">
        <f>VLOOKUP($C36,'Per Diem Split'!$A$1:$E$7,3,FALSE)</f>
        <v>18</v>
      </c>
      <c r="F36" s="34">
        <f>VLOOKUP($C36,'Per Diem Split'!$A$1:$E$7,4,FALSE)</f>
        <v>34</v>
      </c>
      <c r="G36" s="34">
        <f>VLOOKUP($C36,'Per Diem Split'!$A$1:$E$7,5,FALSE)</f>
        <v>5</v>
      </c>
    </row>
    <row r="37" spans="1:7" ht="25.5">
      <c r="A37" s="198" t="s">
        <v>1552</v>
      </c>
      <c r="B37" s="198" t="s">
        <v>1180</v>
      </c>
      <c r="C37" s="199">
        <v>74</v>
      </c>
      <c r="D37" s="34">
        <f>VLOOKUP($C37,'Per Diem Split'!$A$1:$E$7,2,FALSE)</f>
        <v>17</v>
      </c>
      <c r="E37" s="34">
        <f>VLOOKUP($C37,'Per Diem Split'!$A$1:$E$7,3,FALSE)</f>
        <v>18</v>
      </c>
      <c r="F37" s="34">
        <f>VLOOKUP($C37,'Per Diem Split'!$A$1:$E$7,4,FALSE)</f>
        <v>34</v>
      </c>
      <c r="G37" s="34">
        <f>VLOOKUP($C37,'Per Diem Split'!$A$1:$E$7,5,FALSE)</f>
        <v>5</v>
      </c>
    </row>
    <row r="38" spans="1:7">
      <c r="A38" s="198" t="s">
        <v>1553</v>
      </c>
      <c r="B38" s="198" t="s">
        <v>1181</v>
      </c>
      <c r="C38" s="199">
        <v>74</v>
      </c>
      <c r="D38" s="34">
        <f>VLOOKUP($C38,'Per Diem Split'!$A$1:$E$7,2,FALSE)</f>
        <v>17</v>
      </c>
      <c r="E38" s="34">
        <f>VLOOKUP($C38,'Per Diem Split'!$A$1:$E$7,3,FALSE)</f>
        <v>18</v>
      </c>
      <c r="F38" s="34">
        <f>VLOOKUP($C38,'Per Diem Split'!$A$1:$E$7,4,FALSE)</f>
        <v>34</v>
      </c>
      <c r="G38" s="34">
        <f>VLOOKUP($C38,'Per Diem Split'!$A$1:$E$7,5,FALSE)</f>
        <v>5</v>
      </c>
    </row>
    <row r="39" spans="1:7">
      <c r="A39" s="198" t="s">
        <v>1554</v>
      </c>
      <c r="B39" s="198" t="s">
        <v>1182</v>
      </c>
      <c r="C39" s="199">
        <v>79</v>
      </c>
      <c r="D39" s="34">
        <f>VLOOKUP($C39,'Per Diem Split'!$A$1:$E$7,2,FALSE)</f>
        <v>18</v>
      </c>
      <c r="E39" s="34">
        <f>VLOOKUP($C39,'Per Diem Split'!$A$1:$E$7,3,FALSE)</f>
        <v>20</v>
      </c>
      <c r="F39" s="34">
        <f>VLOOKUP($C39,'Per Diem Split'!$A$1:$E$7,4,FALSE)</f>
        <v>36</v>
      </c>
      <c r="G39" s="34">
        <f>VLOOKUP($C39,'Per Diem Split'!$A$1:$E$7,5,FALSE)</f>
        <v>5</v>
      </c>
    </row>
    <row r="40" spans="1:7">
      <c r="A40" s="198" t="s">
        <v>1555</v>
      </c>
      <c r="B40" s="198" t="s">
        <v>1183</v>
      </c>
      <c r="C40" s="199">
        <v>69</v>
      </c>
      <c r="D40" s="34">
        <f>VLOOKUP($C40,'Per Diem Split'!$A$1:$E$7,2,FALSE)</f>
        <v>16</v>
      </c>
      <c r="E40" s="34">
        <f>VLOOKUP($C40,'Per Diem Split'!$A$1:$E$7,3,FALSE)</f>
        <v>17</v>
      </c>
      <c r="F40" s="34">
        <f>VLOOKUP($C40,'Per Diem Split'!$A$1:$E$7,4,FALSE)</f>
        <v>31</v>
      </c>
      <c r="G40" s="34">
        <f>VLOOKUP($C40,'Per Diem Split'!$A$1:$E$7,5,FALSE)</f>
        <v>5</v>
      </c>
    </row>
    <row r="41" spans="1:7">
      <c r="A41" s="198" t="s">
        <v>1556</v>
      </c>
      <c r="B41" s="198" t="s">
        <v>1184</v>
      </c>
      <c r="C41" s="199">
        <v>69</v>
      </c>
      <c r="D41" s="34">
        <f>VLOOKUP($C41,'Per Diem Split'!$A$1:$E$7,2,FALSE)</f>
        <v>16</v>
      </c>
      <c r="E41" s="34">
        <f>VLOOKUP($C41,'Per Diem Split'!$A$1:$E$7,3,FALSE)</f>
        <v>17</v>
      </c>
      <c r="F41" s="34">
        <f>VLOOKUP($C41,'Per Diem Split'!$A$1:$E$7,4,FALSE)</f>
        <v>31</v>
      </c>
      <c r="G41" s="34">
        <f>VLOOKUP($C41,'Per Diem Split'!$A$1:$E$7,5,FALSE)</f>
        <v>5</v>
      </c>
    </row>
    <row r="42" spans="1:7">
      <c r="A42" s="198" t="s">
        <v>1557</v>
      </c>
      <c r="B42" s="198" t="s">
        <v>1185</v>
      </c>
      <c r="C42" s="199">
        <v>79</v>
      </c>
      <c r="D42" s="34">
        <f>VLOOKUP($C42,'Per Diem Split'!$A$1:$E$7,2,FALSE)</f>
        <v>18</v>
      </c>
      <c r="E42" s="34">
        <f>VLOOKUP($C42,'Per Diem Split'!$A$1:$E$7,3,FALSE)</f>
        <v>20</v>
      </c>
      <c r="F42" s="34">
        <f>VLOOKUP($C42,'Per Diem Split'!$A$1:$E$7,4,FALSE)</f>
        <v>36</v>
      </c>
      <c r="G42" s="34">
        <f>VLOOKUP($C42,'Per Diem Split'!$A$1:$E$7,5,FALSE)</f>
        <v>5</v>
      </c>
    </row>
    <row r="43" spans="1:7">
      <c r="A43" s="198" t="s">
        <v>1558</v>
      </c>
      <c r="B43" s="198" t="s">
        <v>1186</v>
      </c>
      <c r="C43" s="199">
        <v>79</v>
      </c>
      <c r="D43" s="34">
        <f>VLOOKUP($C43,'Per Diem Split'!$A$1:$E$7,2,FALSE)</f>
        <v>18</v>
      </c>
      <c r="E43" s="34">
        <f>VLOOKUP($C43,'Per Diem Split'!$A$1:$E$7,3,FALSE)</f>
        <v>20</v>
      </c>
      <c r="F43" s="34">
        <f>VLOOKUP($C43,'Per Diem Split'!$A$1:$E$7,4,FALSE)</f>
        <v>36</v>
      </c>
      <c r="G43" s="34">
        <f>VLOOKUP($C43,'Per Diem Split'!$A$1:$E$7,5,FALSE)</f>
        <v>5</v>
      </c>
    </row>
    <row r="44" spans="1:7">
      <c r="A44" s="198" t="s">
        <v>952</v>
      </c>
      <c r="B44" s="198" t="s">
        <v>952</v>
      </c>
      <c r="C44" s="199">
        <v>69</v>
      </c>
      <c r="D44" s="34">
        <f>VLOOKUP($C44,'Per Diem Split'!$A$1:$E$7,2,FALSE)</f>
        <v>16</v>
      </c>
      <c r="E44" s="34">
        <f>VLOOKUP($C44,'Per Diem Split'!$A$1:$E$7,3,FALSE)</f>
        <v>17</v>
      </c>
      <c r="F44" s="34">
        <f>VLOOKUP($C44,'Per Diem Split'!$A$1:$E$7,4,FALSE)</f>
        <v>31</v>
      </c>
      <c r="G44" s="34">
        <f>VLOOKUP($C44,'Per Diem Split'!$A$1:$E$7,5,FALSE)</f>
        <v>5</v>
      </c>
    </row>
    <row r="45" spans="1:7">
      <c r="A45" s="198" t="s">
        <v>1559</v>
      </c>
      <c r="B45" s="198" t="s">
        <v>953</v>
      </c>
      <c r="C45" s="199">
        <v>69</v>
      </c>
      <c r="D45" s="34">
        <f>VLOOKUP($C45,'Per Diem Split'!$A$1:$E$7,2,FALSE)</f>
        <v>16</v>
      </c>
      <c r="E45" s="34">
        <f>VLOOKUP($C45,'Per Diem Split'!$A$1:$E$7,3,FALSE)</f>
        <v>17</v>
      </c>
      <c r="F45" s="34">
        <f>VLOOKUP($C45,'Per Diem Split'!$A$1:$E$7,4,FALSE)</f>
        <v>31</v>
      </c>
      <c r="G45" s="34">
        <f>VLOOKUP($C45,'Per Diem Split'!$A$1:$E$7,5,FALSE)</f>
        <v>5</v>
      </c>
    </row>
    <row r="46" spans="1:7">
      <c r="A46" s="198" t="s">
        <v>1560</v>
      </c>
      <c r="B46" s="198" t="s">
        <v>1187</v>
      </c>
      <c r="C46" s="199">
        <v>64</v>
      </c>
      <c r="D46" s="34">
        <f>VLOOKUP($C46,'Per Diem Split'!$A$1:$E$7,2,FALSE)</f>
        <v>14</v>
      </c>
      <c r="E46" s="34">
        <f>VLOOKUP($C46,'Per Diem Split'!$A$1:$E$7,3,FALSE)</f>
        <v>16</v>
      </c>
      <c r="F46" s="34">
        <f>VLOOKUP($C46,'Per Diem Split'!$A$1:$E$7,4,FALSE)</f>
        <v>29</v>
      </c>
      <c r="G46" s="34">
        <f>VLOOKUP($C46,'Per Diem Split'!$A$1:$E$7,5,FALSE)</f>
        <v>5</v>
      </c>
    </row>
    <row r="47" spans="1:7">
      <c r="A47" s="198" t="s">
        <v>1561</v>
      </c>
      <c r="B47" s="198" t="s">
        <v>1188</v>
      </c>
      <c r="C47" s="199">
        <v>74</v>
      </c>
      <c r="D47" s="34">
        <f>VLOOKUP($C47,'Per Diem Split'!$A$1:$E$7,2,FALSE)</f>
        <v>17</v>
      </c>
      <c r="E47" s="34">
        <f>VLOOKUP($C47,'Per Diem Split'!$A$1:$E$7,3,FALSE)</f>
        <v>18</v>
      </c>
      <c r="F47" s="34">
        <f>VLOOKUP($C47,'Per Diem Split'!$A$1:$E$7,4,FALSE)</f>
        <v>34</v>
      </c>
      <c r="G47" s="34">
        <f>VLOOKUP($C47,'Per Diem Split'!$A$1:$E$7,5,FALSE)</f>
        <v>5</v>
      </c>
    </row>
    <row r="48" spans="1:7" ht="25.5">
      <c r="A48" s="198" t="s">
        <v>1562</v>
      </c>
      <c r="B48" s="198" t="s">
        <v>1189</v>
      </c>
      <c r="C48" s="199">
        <v>79</v>
      </c>
      <c r="D48" s="34">
        <f>VLOOKUP($C48,'Per Diem Split'!$A$1:$E$7,2,FALSE)</f>
        <v>18</v>
      </c>
      <c r="E48" s="34">
        <f>VLOOKUP($C48,'Per Diem Split'!$A$1:$E$7,3,FALSE)</f>
        <v>20</v>
      </c>
      <c r="F48" s="34">
        <f>VLOOKUP($C48,'Per Diem Split'!$A$1:$E$7,4,FALSE)</f>
        <v>36</v>
      </c>
      <c r="G48" s="34">
        <f>VLOOKUP($C48,'Per Diem Split'!$A$1:$E$7,5,FALSE)</f>
        <v>5</v>
      </c>
    </row>
    <row r="49" spans="1:7">
      <c r="A49" s="198" t="s">
        <v>1563</v>
      </c>
      <c r="B49" s="198" t="s">
        <v>1190</v>
      </c>
      <c r="C49" s="199">
        <v>69</v>
      </c>
      <c r="D49" s="34">
        <f>VLOOKUP($C49,'Per Diem Split'!$A$1:$E$7,2,FALSE)</f>
        <v>16</v>
      </c>
      <c r="E49" s="34">
        <f>VLOOKUP($C49,'Per Diem Split'!$A$1:$E$7,3,FALSE)</f>
        <v>17</v>
      </c>
      <c r="F49" s="34">
        <f>VLOOKUP($C49,'Per Diem Split'!$A$1:$E$7,4,FALSE)</f>
        <v>31</v>
      </c>
      <c r="G49" s="34">
        <f>VLOOKUP($C49,'Per Diem Split'!$A$1:$E$7,5,FALSE)</f>
        <v>5</v>
      </c>
    </row>
    <row r="50" spans="1:7">
      <c r="A50" s="198" t="s">
        <v>1564</v>
      </c>
      <c r="B50" s="198" t="s">
        <v>1191</v>
      </c>
      <c r="C50" s="199">
        <v>74</v>
      </c>
      <c r="D50" s="34">
        <f>VLOOKUP($C50,'Per Diem Split'!$A$1:$E$7,2,FALSE)</f>
        <v>17</v>
      </c>
      <c r="E50" s="34">
        <f>VLOOKUP($C50,'Per Diem Split'!$A$1:$E$7,3,FALSE)</f>
        <v>18</v>
      </c>
      <c r="F50" s="34">
        <f>VLOOKUP($C50,'Per Diem Split'!$A$1:$E$7,4,FALSE)</f>
        <v>34</v>
      </c>
      <c r="G50" s="34">
        <f>VLOOKUP($C50,'Per Diem Split'!$A$1:$E$7,5,FALSE)</f>
        <v>5</v>
      </c>
    </row>
    <row r="51" spans="1:7">
      <c r="A51" s="198" t="s">
        <v>1565</v>
      </c>
      <c r="B51" s="198" t="s">
        <v>1192</v>
      </c>
      <c r="C51" s="199">
        <v>69</v>
      </c>
      <c r="D51" s="34">
        <f>VLOOKUP($C51,'Per Diem Split'!$A$1:$E$7,2,FALSE)</f>
        <v>16</v>
      </c>
      <c r="E51" s="34">
        <f>VLOOKUP($C51,'Per Diem Split'!$A$1:$E$7,3,FALSE)</f>
        <v>17</v>
      </c>
      <c r="F51" s="34">
        <f>VLOOKUP($C51,'Per Diem Split'!$A$1:$E$7,4,FALSE)</f>
        <v>31</v>
      </c>
      <c r="G51" s="34">
        <f>VLOOKUP($C51,'Per Diem Split'!$A$1:$E$7,5,FALSE)</f>
        <v>5</v>
      </c>
    </row>
    <row r="52" spans="1:7">
      <c r="A52" s="198" t="s">
        <v>1566</v>
      </c>
      <c r="B52" s="198" t="s">
        <v>1193</v>
      </c>
      <c r="C52" s="199">
        <v>79</v>
      </c>
      <c r="D52" s="34">
        <f>VLOOKUP($C52,'Per Diem Split'!$A$1:$E$7,2,FALSE)</f>
        <v>18</v>
      </c>
      <c r="E52" s="34">
        <f>VLOOKUP($C52,'Per Diem Split'!$A$1:$E$7,3,FALSE)</f>
        <v>20</v>
      </c>
      <c r="F52" s="34">
        <f>VLOOKUP($C52,'Per Diem Split'!$A$1:$E$7,4,FALSE)</f>
        <v>36</v>
      </c>
      <c r="G52" s="34">
        <f>VLOOKUP($C52,'Per Diem Split'!$A$1:$E$7,5,FALSE)</f>
        <v>5</v>
      </c>
    </row>
    <row r="53" spans="1:7">
      <c r="A53" s="198" t="s">
        <v>954</v>
      </c>
      <c r="B53" s="198" t="s">
        <v>954</v>
      </c>
      <c r="C53" s="199">
        <v>69</v>
      </c>
      <c r="D53" s="34">
        <f>VLOOKUP($C53,'Per Diem Split'!$A$1:$E$7,2,FALSE)</f>
        <v>16</v>
      </c>
      <c r="E53" s="34">
        <f>VLOOKUP($C53,'Per Diem Split'!$A$1:$E$7,3,FALSE)</f>
        <v>17</v>
      </c>
      <c r="F53" s="34">
        <f>VLOOKUP($C53,'Per Diem Split'!$A$1:$E$7,4,FALSE)</f>
        <v>31</v>
      </c>
      <c r="G53" s="34">
        <f>VLOOKUP($C53,'Per Diem Split'!$A$1:$E$7,5,FALSE)</f>
        <v>5</v>
      </c>
    </row>
    <row r="54" spans="1:7">
      <c r="A54" s="198" t="s">
        <v>1567</v>
      </c>
      <c r="B54" s="198" t="s">
        <v>1194</v>
      </c>
      <c r="C54" s="199">
        <v>79</v>
      </c>
      <c r="D54" s="34">
        <f>VLOOKUP($C54,'Per Diem Split'!$A$1:$E$7,2,FALSE)</f>
        <v>18</v>
      </c>
      <c r="E54" s="34">
        <f>VLOOKUP($C54,'Per Diem Split'!$A$1:$E$7,3,FALSE)</f>
        <v>20</v>
      </c>
      <c r="F54" s="34">
        <f>VLOOKUP($C54,'Per Diem Split'!$A$1:$E$7,4,FALSE)</f>
        <v>36</v>
      </c>
      <c r="G54" s="34">
        <f>VLOOKUP($C54,'Per Diem Split'!$A$1:$E$7,5,FALSE)</f>
        <v>5</v>
      </c>
    </row>
    <row r="55" spans="1:7">
      <c r="A55" s="198" t="s">
        <v>1568</v>
      </c>
      <c r="B55" s="198" t="s">
        <v>1195</v>
      </c>
      <c r="C55" s="199">
        <v>79</v>
      </c>
      <c r="D55" s="34">
        <f>VLOOKUP($C55,'Per Diem Split'!$A$1:$E$7,2,FALSE)</f>
        <v>18</v>
      </c>
      <c r="E55" s="34">
        <f>VLOOKUP($C55,'Per Diem Split'!$A$1:$E$7,3,FALSE)</f>
        <v>20</v>
      </c>
      <c r="F55" s="34">
        <f>VLOOKUP($C55,'Per Diem Split'!$A$1:$E$7,4,FALSE)</f>
        <v>36</v>
      </c>
      <c r="G55" s="34">
        <f>VLOOKUP($C55,'Per Diem Split'!$A$1:$E$7,5,FALSE)</f>
        <v>5</v>
      </c>
    </row>
    <row r="56" spans="1:7">
      <c r="A56" s="198" t="s">
        <v>1569</v>
      </c>
      <c r="B56" s="198" t="s">
        <v>1196</v>
      </c>
      <c r="C56" s="199">
        <v>79</v>
      </c>
      <c r="D56" s="34">
        <f>VLOOKUP($C56,'Per Diem Split'!$A$1:$E$7,2,FALSE)</f>
        <v>18</v>
      </c>
      <c r="E56" s="34">
        <f>VLOOKUP($C56,'Per Diem Split'!$A$1:$E$7,3,FALSE)</f>
        <v>20</v>
      </c>
      <c r="F56" s="34">
        <f>VLOOKUP($C56,'Per Diem Split'!$A$1:$E$7,4,FALSE)</f>
        <v>36</v>
      </c>
      <c r="G56" s="34">
        <f>VLOOKUP($C56,'Per Diem Split'!$A$1:$E$7,5,FALSE)</f>
        <v>5</v>
      </c>
    </row>
    <row r="57" spans="1:7">
      <c r="A57" s="198" t="s">
        <v>1570</v>
      </c>
      <c r="B57" s="198" t="s">
        <v>1197</v>
      </c>
      <c r="C57" s="199">
        <v>79</v>
      </c>
      <c r="D57" s="34">
        <f>VLOOKUP($C57,'Per Diem Split'!$A$1:$E$7,2,FALSE)</f>
        <v>18</v>
      </c>
      <c r="E57" s="34">
        <f>VLOOKUP($C57,'Per Diem Split'!$A$1:$E$7,3,FALSE)</f>
        <v>20</v>
      </c>
      <c r="F57" s="34">
        <f>VLOOKUP($C57,'Per Diem Split'!$A$1:$E$7,4,FALSE)</f>
        <v>36</v>
      </c>
      <c r="G57" s="34">
        <f>VLOOKUP($C57,'Per Diem Split'!$A$1:$E$7,5,FALSE)</f>
        <v>5</v>
      </c>
    </row>
    <row r="58" spans="1:7">
      <c r="A58" s="198" t="s">
        <v>1571</v>
      </c>
      <c r="B58" s="198" t="s">
        <v>1198</v>
      </c>
      <c r="C58" s="199">
        <v>69</v>
      </c>
      <c r="D58" s="34">
        <f>VLOOKUP($C58,'Per Diem Split'!$A$1:$E$7,2,FALSE)</f>
        <v>16</v>
      </c>
      <c r="E58" s="34">
        <f>VLOOKUP($C58,'Per Diem Split'!$A$1:$E$7,3,FALSE)</f>
        <v>17</v>
      </c>
      <c r="F58" s="34">
        <f>VLOOKUP($C58,'Per Diem Split'!$A$1:$E$7,4,FALSE)</f>
        <v>31</v>
      </c>
      <c r="G58" s="34">
        <f>VLOOKUP($C58,'Per Diem Split'!$A$1:$E$7,5,FALSE)</f>
        <v>5</v>
      </c>
    </row>
    <row r="59" spans="1:7">
      <c r="A59" s="198" t="s">
        <v>1572</v>
      </c>
      <c r="B59" s="198" t="s">
        <v>1199</v>
      </c>
      <c r="C59" s="199">
        <v>64</v>
      </c>
      <c r="D59" s="34">
        <f>VLOOKUP($C59,'Per Diem Split'!$A$1:$E$7,2,FALSE)</f>
        <v>14</v>
      </c>
      <c r="E59" s="34">
        <f>VLOOKUP($C59,'Per Diem Split'!$A$1:$E$7,3,FALSE)</f>
        <v>16</v>
      </c>
      <c r="F59" s="34">
        <f>VLOOKUP($C59,'Per Diem Split'!$A$1:$E$7,4,FALSE)</f>
        <v>29</v>
      </c>
      <c r="G59" s="34">
        <f>VLOOKUP($C59,'Per Diem Split'!$A$1:$E$7,5,FALSE)</f>
        <v>5</v>
      </c>
    </row>
    <row r="60" spans="1:7">
      <c r="A60" s="198" t="s">
        <v>955</v>
      </c>
      <c r="B60" s="198" t="s">
        <v>955</v>
      </c>
      <c r="C60" s="199">
        <v>69</v>
      </c>
      <c r="D60" s="34">
        <f>VLOOKUP($C60,'Per Diem Split'!$A$1:$E$7,2,FALSE)</f>
        <v>16</v>
      </c>
      <c r="E60" s="34">
        <f>VLOOKUP($C60,'Per Diem Split'!$A$1:$E$7,3,FALSE)</f>
        <v>17</v>
      </c>
      <c r="F60" s="34">
        <f>VLOOKUP($C60,'Per Diem Split'!$A$1:$E$7,4,FALSE)</f>
        <v>31</v>
      </c>
      <c r="G60" s="34">
        <f>VLOOKUP($C60,'Per Diem Split'!$A$1:$E$7,5,FALSE)</f>
        <v>5</v>
      </c>
    </row>
    <row r="61" spans="1:7">
      <c r="A61" s="198" t="s">
        <v>956</v>
      </c>
      <c r="B61" s="198" t="s">
        <v>956</v>
      </c>
      <c r="C61" s="199">
        <v>69</v>
      </c>
      <c r="D61" s="34">
        <f>VLOOKUP($C61,'Per Diem Split'!$A$1:$E$7,2,FALSE)</f>
        <v>16</v>
      </c>
      <c r="E61" s="34">
        <f>VLOOKUP($C61,'Per Diem Split'!$A$1:$E$7,3,FALSE)</f>
        <v>17</v>
      </c>
      <c r="F61" s="34">
        <f>VLOOKUP($C61,'Per Diem Split'!$A$1:$E$7,4,FALSE)</f>
        <v>31</v>
      </c>
      <c r="G61" s="34">
        <f>VLOOKUP($C61,'Per Diem Split'!$A$1:$E$7,5,FALSE)</f>
        <v>5</v>
      </c>
    </row>
    <row r="62" spans="1:7">
      <c r="A62" s="198" t="s">
        <v>1573</v>
      </c>
      <c r="B62" s="198" t="s">
        <v>1200</v>
      </c>
      <c r="C62" s="199">
        <v>69</v>
      </c>
      <c r="D62" s="34">
        <f>VLOOKUP($C62,'Per Diem Split'!$A$1:$E$7,2,FALSE)</f>
        <v>16</v>
      </c>
      <c r="E62" s="34">
        <f>VLOOKUP($C62,'Per Diem Split'!$A$1:$E$7,3,FALSE)</f>
        <v>17</v>
      </c>
      <c r="F62" s="34">
        <f>VLOOKUP($C62,'Per Diem Split'!$A$1:$E$7,4,FALSE)</f>
        <v>31</v>
      </c>
      <c r="G62" s="34">
        <f>VLOOKUP($C62,'Per Diem Split'!$A$1:$E$7,5,FALSE)</f>
        <v>5</v>
      </c>
    </row>
    <row r="63" spans="1:7" ht="76.5">
      <c r="A63" s="198" t="s">
        <v>1574</v>
      </c>
      <c r="B63" s="198" t="s">
        <v>1201</v>
      </c>
      <c r="C63" s="199">
        <v>79</v>
      </c>
      <c r="D63" s="34">
        <f>VLOOKUP($C63,'Per Diem Split'!$A$1:$E$7,2,FALSE)</f>
        <v>18</v>
      </c>
      <c r="E63" s="34">
        <f>VLOOKUP($C63,'Per Diem Split'!$A$1:$E$7,3,FALSE)</f>
        <v>20</v>
      </c>
      <c r="F63" s="34">
        <f>VLOOKUP($C63,'Per Diem Split'!$A$1:$E$7,4,FALSE)</f>
        <v>36</v>
      </c>
      <c r="G63" s="34">
        <f>VLOOKUP($C63,'Per Diem Split'!$A$1:$E$7,5,FALSE)</f>
        <v>5</v>
      </c>
    </row>
    <row r="64" spans="1:7">
      <c r="A64" s="198" t="s">
        <v>1575</v>
      </c>
      <c r="B64" s="198" t="s">
        <v>1203</v>
      </c>
      <c r="C64" s="199">
        <v>64</v>
      </c>
      <c r="D64" s="34">
        <f>VLOOKUP($C64,'Per Diem Split'!$A$1:$E$7,2,FALSE)</f>
        <v>14</v>
      </c>
      <c r="E64" s="34">
        <f>VLOOKUP($C64,'Per Diem Split'!$A$1:$E$7,3,FALSE)</f>
        <v>16</v>
      </c>
      <c r="F64" s="34">
        <f>VLOOKUP($C64,'Per Diem Split'!$A$1:$E$7,4,FALSE)</f>
        <v>29</v>
      </c>
      <c r="G64" s="34">
        <f>VLOOKUP($C64,'Per Diem Split'!$A$1:$E$7,5,FALSE)</f>
        <v>5</v>
      </c>
    </row>
    <row r="65" spans="1:7">
      <c r="A65" s="198" t="s">
        <v>1576</v>
      </c>
      <c r="B65" s="198" t="s">
        <v>1204</v>
      </c>
      <c r="C65" s="199">
        <v>64</v>
      </c>
      <c r="D65" s="34">
        <f>VLOOKUP($C65,'Per Diem Split'!$A$1:$E$7,2,FALSE)</f>
        <v>14</v>
      </c>
      <c r="E65" s="34">
        <f>VLOOKUP($C65,'Per Diem Split'!$A$1:$E$7,3,FALSE)</f>
        <v>16</v>
      </c>
      <c r="F65" s="34">
        <f>VLOOKUP($C65,'Per Diem Split'!$A$1:$E$7,4,FALSE)</f>
        <v>29</v>
      </c>
      <c r="G65" s="34">
        <f>VLOOKUP($C65,'Per Diem Split'!$A$1:$E$7,5,FALSE)</f>
        <v>5</v>
      </c>
    </row>
    <row r="66" spans="1:7" ht="25.5">
      <c r="A66" s="198" t="s">
        <v>1577</v>
      </c>
      <c r="B66" s="198" t="s">
        <v>1205</v>
      </c>
      <c r="C66" s="199">
        <v>69</v>
      </c>
      <c r="D66" s="34">
        <f>VLOOKUP($C66,'Per Diem Split'!$A$1:$E$7,2,FALSE)</f>
        <v>16</v>
      </c>
      <c r="E66" s="34">
        <f>VLOOKUP($C66,'Per Diem Split'!$A$1:$E$7,3,FALSE)</f>
        <v>17</v>
      </c>
      <c r="F66" s="34">
        <f>VLOOKUP($C66,'Per Diem Split'!$A$1:$E$7,4,FALSE)</f>
        <v>31</v>
      </c>
      <c r="G66" s="34">
        <f>VLOOKUP($C66,'Per Diem Split'!$A$1:$E$7,5,FALSE)</f>
        <v>5</v>
      </c>
    </row>
    <row r="67" spans="1:7">
      <c r="A67" s="198" t="s">
        <v>1578</v>
      </c>
      <c r="B67" s="198" t="s">
        <v>1206</v>
      </c>
      <c r="C67" s="199">
        <v>64</v>
      </c>
      <c r="D67" s="34">
        <f>VLOOKUP($C67,'Per Diem Split'!$A$1:$E$7,2,FALSE)</f>
        <v>14</v>
      </c>
      <c r="E67" s="34">
        <f>VLOOKUP($C67,'Per Diem Split'!$A$1:$E$7,3,FALSE)</f>
        <v>16</v>
      </c>
      <c r="F67" s="34">
        <f>VLOOKUP($C67,'Per Diem Split'!$A$1:$E$7,4,FALSE)</f>
        <v>29</v>
      </c>
      <c r="G67" s="34">
        <f>VLOOKUP($C67,'Per Diem Split'!$A$1:$E$7,5,FALSE)</f>
        <v>5</v>
      </c>
    </row>
    <row r="68" spans="1:7">
      <c r="A68" s="198" t="s">
        <v>1579</v>
      </c>
      <c r="B68" s="198" t="s">
        <v>1207</v>
      </c>
      <c r="C68" s="199">
        <v>74</v>
      </c>
      <c r="D68" s="34">
        <f>VLOOKUP($C68,'Per Diem Split'!$A$1:$E$7,2,FALSE)</f>
        <v>17</v>
      </c>
      <c r="E68" s="34">
        <f>VLOOKUP($C68,'Per Diem Split'!$A$1:$E$7,3,FALSE)</f>
        <v>18</v>
      </c>
      <c r="F68" s="34">
        <f>VLOOKUP($C68,'Per Diem Split'!$A$1:$E$7,4,FALSE)</f>
        <v>34</v>
      </c>
      <c r="G68" s="34">
        <f>VLOOKUP($C68,'Per Diem Split'!$A$1:$E$7,5,FALSE)</f>
        <v>5</v>
      </c>
    </row>
    <row r="69" spans="1:7">
      <c r="A69" s="198" t="s">
        <v>1580</v>
      </c>
      <c r="B69" s="198" t="s">
        <v>1208</v>
      </c>
      <c r="C69" s="199">
        <v>69</v>
      </c>
      <c r="D69" s="34">
        <f>VLOOKUP($C69,'Per Diem Split'!$A$1:$E$7,2,FALSE)</f>
        <v>16</v>
      </c>
      <c r="E69" s="34">
        <f>VLOOKUP($C69,'Per Diem Split'!$A$1:$E$7,3,FALSE)</f>
        <v>17</v>
      </c>
      <c r="F69" s="34">
        <f>VLOOKUP($C69,'Per Diem Split'!$A$1:$E$7,4,FALSE)</f>
        <v>31</v>
      </c>
      <c r="G69" s="34">
        <f>VLOOKUP($C69,'Per Diem Split'!$A$1:$E$7,5,FALSE)</f>
        <v>5</v>
      </c>
    </row>
    <row r="70" spans="1:7">
      <c r="A70" s="198" t="s">
        <v>1581</v>
      </c>
      <c r="B70" s="198" t="s">
        <v>1209</v>
      </c>
      <c r="C70" s="199">
        <v>69</v>
      </c>
      <c r="D70" s="34">
        <f>VLOOKUP($C70,'Per Diem Split'!$A$1:$E$7,2,FALSE)</f>
        <v>16</v>
      </c>
      <c r="E70" s="34">
        <f>VLOOKUP($C70,'Per Diem Split'!$A$1:$E$7,3,FALSE)</f>
        <v>17</v>
      </c>
      <c r="F70" s="34">
        <f>VLOOKUP($C70,'Per Diem Split'!$A$1:$E$7,4,FALSE)</f>
        <v>31</v>
      </c>
      <c r="G70" s="34">
        <f>VLOOKUP($C70,'Per Diem Split'!$A$1:$E$7,5,FALSE)</f>
        <v>5</v>
      </c>
    </row>
    <row r="71" spans="1:7">
      <c r="A71" s="198" t="s">
        <v>1582</v>
      </c>
      <c r="B71" s="198" t="s">
        <v>1210</v>
      </c>
      <c r="C71" s="199">
        <v>64</v>
      </c>
      <c r="D71" s="34">
        <f>VLOOKUP($C71,'Per Diem Split'!$A$1:$E$7,2,FALSE)</f>
        <v>14</v>
      </c>
      <c r="E71" s="34">
        <f>VLOOKUP($C71,'Per Diem Split'!$A$1:$E$7,3,FALSE)</f>
        <v>16</v>
      </c>
      <c r="F71" s="34">
        <f>VLOOKUP($C71,'Per Diem Split'!$A$1:$E$7,4,FALSE)</f>
        <v>29</v>
      </c>
      <c r="G71" s="34">
        <f>VLOOKUP($C71,'Per Diem Split'!$A$1:$E$7,5,FALSE)</f>
        <v>5</v>
      </c>
    </row>
    <row r="72" spans="1:7" ht="25.5">
      <c r="A72" s="198" t="s">
        <v>1583</v>
      </c>
      <c r="B72" s="198" t="s">
        <v>1211</v>
      </c>
      <c r="C72" s="199">
        <v>69</v>
      </c>
      <c r="D72" s="34">
        <f>VLOOKUP($C72,'Per Diem Split'!$A$1:$E$7,2,FALSE)</f>
        <v>16</v>
      </c>
      <c r="E72" s="34">
        <f>VLOOKUP($C72,'Per Diem Split'!$A$1:$E$7,3,FALSE)</f>
        <v>17</v>
      </c>
      <c r="F72" s="34">
        <f>VLOOKUP($C72,'Per Diem Split'!$A$1:$E$7,4,FALSE)</f>
        <v>31</v>
      </c>
      <c r="G72" s="34">
        <f>VLOOKUP($C72,'Per Diem Split'!$A$1:$E$7,5,FALSE)</f>
        <v>5</v>
      </c>
    </row>
    <row r="73" spans="1:7">
      <c r="A73" s="198" t="s">
        <v>1584</v>
      </c>
      <c r="B73" s="198" t="s">
        <v>951</v>
      </c>
      <c r="C73" s="199">
        <v>59</v>
      </c>
      <c r="D73" s="34">
        <f>VLOOKUP($C73,'Per Diem Split'!$A$1:$E$7,2,FALSE)</f>
        <v>13</v>
      </c>
      <c r="E73" s="34">
        <f>VLOOKUP($C73,'Per Diem Split'!$A$1:$E$7,3,FALSE)</f>
        <v>15</v>
      </c>
      <c r="F73" s="34">
        <f>VLOOKUP($C73,'Per Diem Split'!$A$1:$E$7,4,FALSE)</f>
        <v>26</v>
      </c>
      <c r="G73" s="34">
        <f>VLOOKUP($C73,'Per Diem Split'!$A$1:$E$7,5,FALSE)</f>
        <v>5</v>
      </c>
    </row>
    <row r="74" spans="1:7">
      <c r="A74" s="198" t="s">
        <v>1585</v>
      </c>
      <c r="B74" s="198" t="s">
        <v>1212</v>
      </c>
      <c r="C74" s="199">
        <v>69</v>
      </c>
      <c r="D74" s="34">
        <f>VLOOKUP($C74,'Per Diem Split'!$A$1:$E$7,2,FALSE)</f>
        <v>16</v>
      </c>
      <c r="E74" s="34">
        <f>VLOOKUP($C74,'Per Diem Split'!$A$1:$E$7,3,FALSE)</f>
        <v>17</v>
      </c>
      <c r="F74" s="34">
        <f>VLOOKUP($C74,'Per Diem Split'!$A$1:$E$7,4,FALSE)</f>
        <v>31</v>
      </c>
      <c r="G74" s="34">
        <f>VLOOKUP($C74,'Per Diem Split'!$A$1:$E$7,5,FALSE)</f>
        <v>5</v>
      </c>
    </row>
    <row r="75" spans="1:7">
      <c r="A75" s="198" t="s">
        <v>1586</v>
      </c>
      <c r="B75" s="198" t="s">
        <v>1213</v>
      </c>
      <c r="C75" s="199">
        <v>69</v>
      </c>
      <c r="D75" s="34">
        <f>VLOOKUP($C75,'Per Diem Split'!$A$1:$E$7,2,FALSE)</f>
        <v>16</v>
      </c>
      <c r="E75" s="34">
        <f>VLOOKUP($C75,'Per Diem Split'!$A$1:$E$7,3,FALSE)</f>
        <v>17</v>
      </c>
      <c r="F75" s="34">
        <f>VLOOKUP($C75,'Per Diem Split'!$A$1:$E$7,4,FALSE)</f>
        <v>31</v>
      </c>
      <c r="G75" s="34">
        <f>VLOOKUP($C75,'Per Diem Split'!$A$1:$E$7,5,FALSE)</f>
        <v>5</v>
      </c>
    </row>
    <row r="76" spans="1:7">
      <c r="A76" s="198" t="s">
        <v>1587</v>
      </c>
      <c r="B76" s="198" t="s">
        <v>1214</v>
      </c>
      <c r="C76" s="199">
        <v>69</v>
      </c>
      <c r="D76" s="34">
        <f>VLOOKUP($C76,'Per Diem Split'!$A$1:$E$7,2,FALSE)</f>
        <v>16</v>
      </c>
      <c r="E76" s="34">
        <f>VLOOKUP($C76,'Per Diem Split'!$A$1:$E$7,3,FALSE)</f>
        <v>17</v>
      </c>
      <c r="F76" s="34">
        <f>VLOOKUP($C76,'Per Diem Split'!$A$1:$E$7,4,FALSE)</f>
        <v>31</v>
      </c>
      <c r="G76" s="34">
        <f>VLOOKUP($C76,'Per Diem Split'!$A$1:$E$7,5,FALSE)</f>
        <v>5</v>
      </c>
    </row>
    <row r="77" spans="1:7">
      <c r="A77" s="198" t="s">
        <v>1588</v>
      </c>
      <c r="B77" s="198" t="s">
        <v>1215</v>
      </c>
      <c r="C77" s="199">
        <v>69</v>
      </c>
      <c r="D77" s="34">
        <f>VLOOKUP($C77,'Per Diem Split'!$A$1:$E$7,2,FALSE)</f>
        <v>16</v>
      </c>
      <c r="E77" s="34">
        <f>VLOOKUP($C77,'Per Diem Split'!$A$1:$E$7,3,FALSE)</f>
        <v>17</v>
      </c>
      <c r="F77" s="34">
        <f>VLOOKUP($C77,'Per Diem Split'!$A$1:$E$7,4,FALSE)</f>
        <v>31</v>
      </c>
      <c r="G77" s="34">
        <f>VLOOKUP($C77,'Per Diem Split'!$A$1:$E$7,5,FALSE)</f>
        <v>5</v>
      </c>
    </row>
    <row r="78" spans="1:7">
      <c r="A78" s="198" t="s">
        <v>1589</v>
      </c>
      <c r="B78" s="198" t="s">
        <v>1216</v>
      </c>
      <c r="C78" s="199">
        <v>64</v>
      </c>
      <c r="D78" s="34">
        <f>VLOOKUP($C78,'Per Diem Split'!$A$1:$E$7,2,FALSE)</f>
        <v>14</v>
      </c>
      <c r="E78" s="34">
        <f>VLOOKUP($C78,'Per Diem Split'!$A$1:$E$7,3,FALSE)</f>
        <v>16</v>
      </c>
      <c r="F78" s="34">
        <f>VLOOKUP($C78,'Per Diem Split'!$A$1:$E$7,4,FALSE)</f>
        <v>29</v>
      </c>
      <c r="G78" s="34">
        <f>VLOOKUP($C78,'Per Diem Split'!$A$1:$E$7,5,FALSE)</f>
        <v>5</v>
      </c>
    </row>
    <row r="79" spans="1:7">
      <c r="A79" s="198" t="s">
        <v>1590</v>
      </c>
      <c r="B79" s="198" t="s">
        <v>1217</v>
      </c>
      <c r="C79" s="199">
        <v>64</v>
      </c>
      <c r="D79" s="34">
        <f>VLOOKUP($C79,'Per Diem Split'!$A$1:$E$7,2,FALSE)</f>
        <v>14</v>
      </c>
      <c r="E79" s="34">
        <f>VLOOKUP($C79,'Per Diem Split'!$A$1:$E$7,3,FALSE)</f>
        <v>16</v>
      </c>
      <c r="F79" s="34">
        <f>VLOOKUP($C79,'Per Diem Split'!$A$1:$E$7,4,FALSE)</f>
        <v>29</v>
      </c>
      <c r="G79" s="34">
        <f>VLOOKUP($C79,'Per Diem Split'!$A$1:$E$7,5,FALSE)</f>
        <v>5</v>
      </c>
    </row>
    <row r="80" spans="1:7">
      <c r="A80" s="198" t="s">
        <v>1591</v>
      </c>
      <c r="B80" s="198" t="s">
        <v>957</v>
      </c>
      <c r="C80" s="199">
        <v>64</v>
      </c>
      <c r="D80" s="34">
        <f>VLOOKUP($C80,'Per Diem Split'!$A$1:$E$7,2,FALSE)</f>
        <v>14</v>
      </c>
      <c r="E80" s="34">
        <f>VLOOKUP($C80,'Per Diem Split'!$A$1:$E$7,3,FALSE)</f>
        <v>16</v>
      </c>
      <c r="F80" s="34">
        <f>VLOOKUP($C80,'Per Diem Split'!$A$1:$E$7,4,FALSE)</f>
        <v>29</v>
      </c>
      <c r="G80" s="34">
        <f>VLOOKUP($C80,'Per Diem Split'!$A$1:$E$7,5,FALSE)</f>
        <v>5</v>
      </c>
    </row>
    <row r="81" spans="1:7">
      <c r="A81" s="198" t="s">
        <v>958</v>
      </c>
      <c r="B81" s="198" t="s">
        <v>958</v>
      </c>
      <c r="C81" s="199">
        <v>69</v>
      </c>
      <c r="D81" s="34">
        <f>VLOOKUP($C81,'Per Diem Split'!$A$1:$E$7,2,FALSE)</f>
        <v>16</v>
      </c>
      <c r="E81" s="34">
        <f>VLOOKUP($C81,'Per Diem Split'!$A$1:$E$7,3,FALSE)</f>
        <v>17</v>
      </c>
      <c r="F81" s="34">
        <f>VLOOKUP($C81,'Per Diem Split'!$A$1:$E$7,4,FALSE)</f>
        <v>31</v>
      </c>
      <c r="G81" s="34">
        <f>VLOOKUP($C81,'Per Diem Split'!$A$1:$E$7,5,FALSE)</f>
        <v>5</v>
      </c>
    </row>
    <row r="82" spans="1:7">
      <c r="A82" s="198" t="s">
        <v>1592</v>
      </c>
      <c r="B82" s="198" t="s">
        <v>1218</v>
      </c>
      <c r="C82" s="199">
        <v>64</v>
      </c>
      <c r="D82" s="34">
        <f>VLOOKUP($C82,'Per Diem Split'!$A$1:$E$7,2,FALSE)</f>
        <v>14</v>
      </c>
      <c r="E82" s="34">
        <f>VLOOKUP($C82,'Per Diem Split'!$A$1:$E$7,3,FALSE)</f>
        <v>16</v>
      </c>
      <c r="F82" s="34">
        <f>VLOOKUP($C82,'Per Diem Split'!$A$1:$E$7,4,FALSE)</f>
        <v>29</v>
      </c>
      <c r="G82" s="34">
        <f>VLOOKUP($C82,'Per Diem Split'!$A$1:$E$7,5,FALSE)</f>
        <v>5</v>
      </c>
    </row>
    <row r="83" spans="1:7">
      <c r="A83" s="198" t="s">
        <v>1593</v>
      </c>
      <c r="B83" s="198" t="s">
        <v>1219</v>
      </c>
      <c r="C83" s="199">
        <v>69</v>
      </c>
      <c r="D83" s="34">
        <f>VLOOKUP($C83,'Per Diem Split'!$A$1:$E$7,2,FALSE)</f>
        <v>16</v>
      </c>
      <c r="E83" s="34">
        <f>VLOOKUP($C83,'Per Diem Split'!$A$1:$E$7,3,FALSE)</f>
        <v>17</v>
      </c>
      <c r="F83" s="34">
        <f>VLOOKUP($C83,'Per Diem Split'!$A$1:$E$7,4,FALSE)</f>
        <v>31</v>
      </c>
      <c r="G83" s="34">
        <f>VLOOKUP($C83,'Per Diem Split'!$A$1:$E$7,5,FALSE)</f>
        <v>5</v>
      </c>
    </row>
    <row r="84" spans="1:7">
      <c r="A84" s="198" t="s">
        <v>1594</v>
      </c>
      <c r="B84" s="198" t="s">
        <v>1220</v>
      </c>
      <c r="C84" s="199">
        <v>69</v>
      </c>
      <c r="D84" s="34">
        <f>VLOOKUP($C84,'Per Diem Split'!$A$1:$E$7,2,FALSE)</f>
        <v>16</v>
      </c>
      <c r="E84" s="34">
        <f>VLOOKUP($C84,'Per Diem Split'!$A$1:$E$7,3,FALSE)</f>
        <v>17</v>
      </c>
      <c r="F84" s="34">
        <f>VLOOKUP($C84,'Per Diem Split'!$A$1:$E$7,4,FALSE)</f>
        <v>31</v>
      </c>
      <c r="G84" s="34">
        <f>VLOOKUP($C84,'Per Diem Split'!$A$1:$E$7,5,FALSE)</f>
        <v>5</v>
      </c>
    </row>
    <row r="85" spans="1:7">
      <c r="A85" s="198" t="s">
        <v>1595</v>
      </c>
      <c r="B85" s="198" t="s">
        <v>1221</v>
      </c>
      <c r="C85" s="199">
        <v>64</v>
      </c>
      <c r="D85" s="34">
        <f>VLOOKUP($C85,'Per Diem Split'!$A$1:$E$7,2,FALSE)</f>
        <v>14</v>
      </c>
      <c r="E85" s="34">
        <f>VLOOKUP($C85,'Per Diem Split'!$A$1:$E$7,3,FALSE)</f>
        <v>16</v>
      </c>
      <c r="F85" s="34">
        <f>VLOOKUP($C85,'Per Diem Split'!$A$1:$E$7,4,FALSE)</f>
        <v>29</v>
      </c>
      <c r="G85" s="34">
        <f>VLOOKUP($C85,'Per Diem Split'!$A$1:$E$7,5,FALSE)</f>
        <v>5</v>
      </c>
    </row>
    <row r="86" spans="1:7">
      <c r="A86" s="198" t="s">
        <v>1596</v>
      </c>
      <c r="B86" s="198" t="s">
        <v>1222</v>
      </c>
      <c r="C86" s="199">
        <v>69</v>
      </c>
      <c r="D86" s="34">
        <f>VLOOKUP($C86,'Per Diem Split'!$A$1:$E$7,2,FALSE)</f>
        <v>16</v>
      </c>
      <c r="E86" s="34">
        <f>VLOOKUP($C86,'Per Diem Split'!$A$1:$E$7,3,FALSE)</f>
        <v>17</v>
      </c>
      <c r="F86" s="34">
        <f>VLOOKUP($C86,'Per Diem Split'!$A$1:$E$7,4,FALSE)</f>
        <v>31</v>
      </c>
      <c r="G86" s="34">
        <f>VLOOKUP($C86,'Per Diem Split'!$A$1:$E$7,5,FALSE)</f>
        <v>5</v>
      </c>
    </row>
    <row r="87" spans="1:7">
      <c r="A87" s="198" t="s">
        <v>1597</v>
      </c>
      <c r="B87" s="198" t="s">
        <v>1223</v>
      </c>
      <c r="C87" s="199">
        <v>69</v>
      </c>
      <c r="D87" s="34">
        <f>VLOOKUP($C87,'Per Diem Split'!$A$1:$E$7,2,FALSE)</f>
        <v>16</v>
      </c>
      <c r="E87" s="34">
        <f>VLOOKUP($C87,'Per Diem Split'!$A$1:$E$7,3,FALSE)</f>
        <v>17</v>
      </c>
      <c r="F87" s="34">
        <f>VLOOKUP($C87,'Per Diem Split'!$A$1:$E$7,4,FALSE)</f>
        <v>31</v>
      </c>
      <c r="G87" s="34">
        <f>VLOOKUP($C87,'Per Diem Split'!$A$1:$E$7,5,FALSE)</f>
        <v>5</v>
      </c>
    </row>
    <row r="88" spans="1:7">
      <c r="A88" s="198" t="s">
        <v>1598</v>
      </c>
      <c r="B88" s="198" t="s">
        <v>1224</v>
      </c>
      <c r="C88" s="199">
        <v>59</v>
      </c>
      <c r="D88" s="34">
        <f>VLOOKUP($C88,'Per Diem Split'!$A$1:$E$7,2,FALSE)</f>
        <v>13</v>
      </c>
      <c r="E88" s="34">
        <f>VLOOKUP($C88,'Per Diem Split'!$A$1:$E$7,3,FALSE)</f>
        <v>15</v>
      </c>
      <c r="F88" s="34">
        <f>VLOOKUP($C88,'Per Diem Split'!$A$1:$E$7,4,FALSE)</f>
        <v>26</v>
      </c>
      <c r="G88" s="34">
        <f>VLOOKUP($C88,'Per Diem Split'!$A$1:$E$7,5,FALSE)</f>
        <v>5</v>
      </c>
    </row>
    <row r="89" spans="1:7">
      <c r="A89" s="198" t="s">
        <v>1599</v>
      </c>
      <c r="B89" s="198" t="s">
        <v>1225</v>
      </c>
      <c r="C89" s="199">
        <v>74</v>
      </c>
      <c r="D89" s="34">
        <f>VLOOKUP($C89,'Per Diem Split'!$A$1:$E$7,2,FALSE)</f>
        <v>17</v>
      </c>
      <c r="E89" s="34">
        <f>VLOOKUP($C89,'Per Diem Split'!$A$1:$E$7,3,FALSE)</f>
        <v>18</v>
      </c>
      <c r="F89" s="34">
        <f>VLOOKUP($C89,'Per Diem Split'!$A$1:$E$7,4,FALSE)</f>
        <v>34</v>
      </c>
      <c r="G89" s="34">
        <f>VLOOKUP($C89,'Per Diem Split'!$A$1:$E$7,5,FALSE)</f>
        <v>5</v>
      </c>
    </row>
    <row r="90" spans="1:7">
      <c r="A90" s="198" t="s">
        <v>1600</v>
      </c>
      <c r="B90" s="198" t="s">
        <v>959</v>
      </c>
      <c r="C90" s="199">
        <v>59</v>
      </c>
      <c r="D90" s="34">
        <f>VLOOKUP($C90,'Per Diem Split'!$A$1:$E$7,2,FALSE)</f>
        <v>13</v>
      </c>
      <c r="E90" s="34">
        <f>VLOOKUP($C90,'Per Diem Split'!$A$1:$E$7,3,FALSE)</f>
        <v>15</v>
      </c>
      <c r="F90" s="34">
        <f>VLOOKUP($C90,'Per Diem Split'!$A$1:$E$7,4,FALSE)</f>
        <v>26</v>
      </c>
      <c r="G90" s="34">
        <f>VLOOKUP($C90,'Per Diem Split'!$A$1:$E$7,5,FALSE)</f>
        <v>5</v>
      </c>
    </row>
    <row r="91" spans="1:7">
      <c r="A91" s="198" t="s">
        <v>1601</v>
      </c>
      <c r="B91" s="198" t="s">
        <v>1226</v>
      </c>
      <c r="C91" s="199">
        <v>79</v>
      </c>
      <c r="D91" s="34">
        <f>VLOOKUP($C91,'Per Diem Split'!$A$1:$E$7,2,FALSE)</f>
        <v>18</v>
      </c>
      <c r="E91" s="34">
        <f>VLOOKUP($C91,'Per Diem Split'!$A$1:$E$7,3,FALSE)</f>
        <v>20</v>
      </c>
      <c r="F91" s="34">
        <f>VLOOKUP($C91,'Per Diem Split'!$A$1:$E$7,4,FALSE)</f>
        <v>36</v>
      </c>
      <c r="G91" s="34">
        <f>VLOOKUP($C91,'Per Diem Split'!$A$1:$E$7,5,FALSE)</f>
        <v>5</v>
      </c>
    </row>
    <row r="92" spans="1:7">
      <c r="A92" s="198" t="s">
        <v>1602</v>
      </c>
      <c r="B92" s="198" t="s">
        <v>1227</v>
      </c>
      <c r="C92" s="199">
        <v>64</v>
      </c>
      <c r="D92" s="34">
        <f>VLOOKUP($C92,'Per Diem Split'!$A$1:$E$7,2,FALSE)</f>
        <v>14</v>
      </c>
      <c r="E92" s="34">
        <f>VLOOKUP($C92,'Per Diem Split'!$A$1:$E$7,3,FALSE)</f>
        <v>16</v>
      </c>
      <c r="F92" s="34">
        <f>VLOOKUP($C92,'Per Diem Split'!$A$1:$E$7,4,FALSE)</f>
        <v>29</v>
      </c>
      <c r="G92" s="34">
        <f>VLOOKUP($C92,'Per Diem Split'!$A$1:$E$7,5,FALSE)</f>
        <v>5</v>
      </c>
    </row>
    <row r="93" spans="1:7">
      <c r="A93" s="198" t="s">
        <v>1603</v>
      </c>
      <c r="B93" s="198" t="s">
        <v>1228</v>
      </c>
      <c r="C93" s="199">
        <v>69</v>
      </c>
      <c r="D93" s="34">
        <f>VLOOKUP($C93,'Per Diem Split'!$A$1:$E$7,2,FALSE)</f>
        <v>16</v>
      </c>
      <c r="E93" s="34">
        <f>VLOOKUP($C93,'Per Diem Split'!$A$1:$E$7,3,FALSE)</f>
        <v>17</v>
      </c>
      <c r="F93" s="34">
        <f>VLOOKUP($C93,'Per Diem Split'!$A$1:$E$7,4,FALSE)</f>
        <v>31</v>
      </c>
      <c r="G93" s="34">
        <f>VLOOKUP($C93,'Per Diem Split'!$A$1:$E$7,5,FALSE)</f>
        <v>5</v>
      </c>
    </row>
    <row r="94" spans="1:7">
      <c r="A94" s="198" t="s">
        <v>960</v>
      </c>
      <c r="B94" s="198" t="s">
        <v>960</v>
      </c>
      <c r="C94" s="199">
        <v>69</v>
      </c>
      <c r="D94" s="34">
        <f>VLOOKUP($C94,'Per Diem Split'!$A$1:$E$7,2,FALSE)</f>
        <v>16</v>
      </c>
      <c r="E94" s="34">
        <f>VLOOKUP($C94,'Per Diem Split'!$A$1:$E$7,3,FALSE)</f>
        <v>17</v>
      </c>
      <c r="F94" s="34">
        <f>VLOOKUP($C94,'Per Diem Split'!$A$1:$E$7,4,FALSE)</f>
        <v>31</v>
      </c>
      <c r="G94" s="34">
        <f>VLOOKUP($C94,'Per Diem Split'!$A$1:$E$7,5,FALSE)</f>
        <v>5</v>
      </c>
    </row>
    <row r="95" spans="1:7">
      <c r="A95" s="198" t="s">
        <v>1604</v>
      </c>
      <c r="B95" s="198" t="s">
        <v>1229</v>
      </c>
      <c r="C95" s="199">
        <v>64</v>
      </c>
      <c r="D95" s="34">
        <f>VLOOKUP($C95,'Per Diem Split'!$A$1:$E$7,2,FALSE)</f>
        <v>14</v>
      </c>
      <c r="E95" s="34">
        <f>VLOOKUP($C95,'Per Diem Split'!$A$1:$E$7,3,FALSE)</f>
        <v>16</v>
      </c>
      <c r="F95" s="34">
        <f>VLOOKUP($C95,'Per Diem Split'!$A$1:$E$7,4,FALSE)</f>
        <v>29</v>
      </c>
      <c r="G95" s="34">
        <f>VLOOKUP($C95,'Per Diem Split'!$A$1:$E$7,5,FALSE)</f>
        <v>5</v>
      </c>
    </row>
    <row r="96" spans="1:7">
      <c r="A96" s="198" t="s">
        <v>1605</v>
      </c>
      <c r="B96" s="198" t="s">
        <v>1606</v>
      </c>
      <c r="C96" s="199">
        <v>74</v>
      </c>
      <c r="D96" s="34">
        <f>VLOOKUP($C96,'Per Diem Split'!$A$1:$E$7,2,FALSE)</f>
        <v>17</v>
      </c>
      <c r="E96" s="34">
        <f>VLOOKUP($C96,'Per Diem Split'!$A$1:$E$7,3,FALSE)</f>
        <v>18</v>
      </c>
      <c r="F96" s="34">
        <f>VLOOKUP($C96,'Per Diem Split'!$A$1:$E$7,4,FALSE)</f>
        <v>34</v>
      </c>
      <c r="G96" s="34">
        <f>VLOOKUP($C96,'Per Diem Split'!$A$1:$E$7,5,FALSE)</f>
        <v>5</v>
      </c>
    </row>
    <row r="97" spans="1:7">
      <c r="A97" s="198" t="s">
        <v>1607</v>
      </c>
      <c r="B97" s="198" t="s">
        <v>1230</v>
      </c>
      <c r="C97" s="199">
        <v>64</v>
      </c>
      <c r="D97" s="34">
        <f>VLOOKUP($C97,'Per Diem Split'!$A$1:$E$7,2,FALSE)</f>
        <v>14</v>
      </c>
      <c r="E97" s="34">
        <f>VLOOKUP($C97,'Per Diem Split'!$A$1:$E$7,3,FALSE)</f>
        <v>16</v>
      </c>
      <c r="F97" s="34">
        <f>VLOOKUP($C97,'Per Diem Split'!$A$1:$E$7,4,FALSE)</f>
        <v>29</v>
      </c>
      <c r="G97" s="34">
        <f>VLOOKUP($C97,'Per Diem Split'!$A$1:$E$7,5,FALSE)</f>
        <v>5</v>
      </c>
    </row>
    <row r="98" spans="1:7">
      <c r="A98" s="198" t="s">
        <v>1608</v>
      </c>
      <c r="B98" s="198" t="s">
        <v>1231</v>
      </c>
      <c r="C98" s="199">
        <v>74</v>
      </c>
      <c r="D98" s="34">
        <f>VLOOKUP($C98,'Per Diem Split'!$A$1:$E$7,2,FALSE)</f>
        <v>17</v>
      </c>
      <c r="E98" s="34">
        <f>VLOOKUP($C98,'Per Diem Split'!$A$1:$E$7,3,FALSE)</f>
        <v>18</v>
      </c>
      <c r="F98" s="34">
        <f>VLOOKUP($C98,'Per Diem Split'!$A$1:$E$7,4,FALSE)</f>
        <v>34</v>
      </c>
      <c r="G98" s="34">
        <f>VLOOKUP($C98,'Per Diem Split'!$A$1:$E$7,5,FALSE)</f>
        <v>5</v>
      </c>
    </row>
    <row r="99" spans="1:7" ht="25.5">
      <c r="A99" s="198" t="s">
        <v>1609</v>
      </c>
      <c r="B99" s="198" t="s">
        <v>1232</v>
      </c>
      <c r="C99" s="199">
        <v>64</v>
      </c>
      <c r="D99" s="34">
        <f>VLOOKUP($C99,'Per Diem Split'!$A$1:$E$7,2,FALSE)</f>
        <v>14</v>
      </c>
      <c r="E99" s="34">
        <f>VLOOKUP($C99,'Per Diem Split'!$A$1:$E$7,3,FALSE)</f>
        <v>16</v>
      </c>
      <c r="F99" s="34">
        <f>VLOOKUP($C99,'Per Diem Split'!$A$1:$E$7,4,FALSE)</f>
        <v>29</v>
      </c>
      <c r="G99" s="34">
        <f>VLOOKUP($C99,'Per Diem Split'!$A$1:$E$7,5,FALSE)</f>
        <v>5</v>
      </c>
    </row>
    <row r="100" spans="1:7">
      <c r="A100" s="198" t="s">
        <v>1610</v>
      </c>
      <c r="B100" s="198" t="s">
        <v>1233</v>
      </c>
      <c r="C100" s="199">
        <v>79</v>
      </c>
      <c r="D100" s="34">
        <f>VLOOKUP($C100,'Per Diem Split'!$A$1:$E$7,2,FALSE)</f>
        <v>18</v>
      </c>
      <c r="E100" s="34">
        <f>VLOOKUP($C100,'Per Diem Split'!$A$1:$E$7,3,FALSE)</f>
        <v>20</v>
      </c>
      <c r="F100" s="34">
        <f>VLOOKUP($C100,'Per Diem Split'!$A$1:$E$7,4,FALSE)</f>
        <v>36</v>
      </c>
      <c r="G100" s="34">
        <f>VLOOKUP($C100,'Per Diem Split'!$A$1:$E$7,5,FALSE)</f>
        <v>5</v>
      </c>
    </row>
    <row r="101" spans="1:7" ht="25.5">
      <c r="A101" s="198" t="s">
        <v>1611</v>
      </c>
      <c r="B101" s="198" t="s">
        <v>1234</v>
      </c>
      <c r="C101" s="199">
        <v>64</v>
      </c>
      <c r="D101" s="34">
        <f>VLOOKUP($C101,'Per Diem Split'!$A$1:$E$7,2,FALSE)</f>
        <v>14</v>
      </c>
      <c r="E101" s="34">
        <f>VLOOKUP($C101,'Per Diem Split'!$A$1:$E$7,3,FALSE)</f>
        <v>16</v>
      </c>
      <c r="F101" s="34">
        <f>VLOOKUP($C101,'Per Diem Split'!$A$1:$E$7,4,FALSE)</f>
        <v>29</v>
      </c>
      <c r="G101" s="34">
        <f>VLOOKUP($C101,'Per Diem Split'!$A$1:$E$7,5,FALSE)</f>
        <v>5</v>
      </c>
    </row>
    <row r="102" spans="1:7">
      <c r="A102" s="198" t="s">
        <v>1612</v>
      </c>
      <c r="B102" s="198" t="s">
        <v>1613</v>
      </c>
      <c r="C102" s="199">
        <v>64</v>
      </c>
      <c r="D102" s="34">
        <f>VLOOKUP($C102,'Per Diem Split'!$A$1:$E$7,2,FALSE)</f>
        <v>14</v>
      </c>
      <c r="E102" s="34">
        <f>VLOOKUP($C102,'Per Diem Split'!$A$1:$E$7,3,FALSE)</f>
        <v>16</v>
      </c>
      <c r="F102" s="34">
        <f>VLOOKUP($C102,'Per Diem Split'!$A$1:$E$7,4,FALSE)</f>
        <v>29</v>
      </c>
      <c r="G102" s="34">
        <f>VLOOKUP($C102,'Per Diem Split'!$A$1:$E$7,5,FALSE)</f>
        <v>5</v>
      </c>
    </row>
    <row r="103" spans="1:7">
      <c r="A103" s="198" t="s">
        <v>1614</v>
      </c>
      <c r="B103" s="198" t="s">
        <v>1212</v>
      </c>
      <c r="C103" s="199">
        <v>64</v>
      </c>
      <c r="D103" s="34">
        <f>VLOOKUP($C103,'Per Diem Split'!$A$1:$E$7,2,FALSE)</f>
        <v>14</v>
      </c>
      <c r="E103" s="34">
        <f>VLOOKUP($C103,'Per Diem Split'!$A$1:$E$7,3,FALSE)</f>
        <v>16</v>
      </c>
      <c r="F103" s="34">
        <f>VLOOKUP($C103,'Per Diem Split'!$A$1:$E$7,4,FALSE)</f>
        <v>29</v>
      </c>
      <c r="G103" s="34">
        <f>VLOOKUP($C103,'Per Diem Split'!$A$1:$E$7,5,FALSE)</f>
        <v>5</v>
      </c>
    </row>
    <row r="104" spans="1:7">
      <c r="A104" s="198" t="s">
        <v>1615</v>
      </c>
      <c r="B104" s="198" t="s">
        <v>1235</v>
      </c>
      <c r="C104" s="199">
        <v>64</v>
      </c>
      <c r="D104" s="34">
        <f>VLOOKUP($C104,'Per Diem Split'!$A$1:$E$7,2,FALSE)</f>
        <v>14</v>
      </c>
      <c r="E104" s="34">
        <f>VLOOKUP($C104,'Per Diem Split'!$A$1:$E$7,3,FALSE)</f>
        <v>16</v>
      </c>
      <c r="F104" s="34">
        <f>VLOOKUP($C104,'Per Diem Split'!$A$1:$E$7,4,FALSE)</f>
        <v>29</v>
      </c>
      <c r="G104" s="34">
        <f>VLOOKUP($C104,'Per Diem Split'!$A$1:$E$7,5,FALSE)</f>
        <v>5</v>
      </c>
    </row>
    <row r="105" spans="1:7" ht="25.5">
      <c r="A105" s="198" t="s">
        <v>1616</v>
      </c>
      <c r="B105" s="198" t="s">
        <v>1236</v>
      </c>
      <c r="C105" s="199">
        <v>64</v>
      </c>
      <c r="D105" s="34">
        <f>VLOOKUP($C105,'Per Diem Split'!$A$1:$E$7,2,FALSE)</f>
        <v>14</v>
      </c>
      <c r="E105" s="34">
        <f>VLOOKUP($C105,'Per Diem Split'!$A$1:$E$7,3,FALSE)</f>
        <v>16</v>
      </c>
      <c r="F105" s="34">
        <f>VLOOKUP($C105,'Per Diem Split'!$A$1:$E$7,4,FALSE)</f>
        <v>29</v>
      </c>
      <c r="G105" s="34">
        <f>VLOOKUP($C105,'Per Diem Split'!$A$1:$E$7,5,FALSE)</f>
        <v>5</v>
      </c>
    </row>
    <row r="106" spans="1:7">
      <c r="A106" s="198" t="s">
        <v>1617</v>
      </c>
      <c r="B106" s="198" t="s">
        <v>1237</v>
      </c>
      <c r="C106" s="199">
        <v>69</v>
      </c>
      <c r="D106" s="34">
        <f>VLOOKUP($C106,'Per Diem Split'!$A$1:$E$7,2,FALSE)</f>
        <v>16</v>
      </c>
      <c r="E106" s="34">
        <f>VLOOKUP($C106,'Per Diem Split'!$A$1:$E$7,3,FALSE)</f>
        <v>17</v>
      </c>
      <c r="F106" s="34">
        <f>VLOOKUP($C106,'Per Diem Split'!$A$1:$E$7,4,FALSE)</f>
        <v>31</v>
      </c>
      <c r="G106" s="34">
        <f>VLOOKUP($C106,'Per Diem Split'!$A$1:$E$7,5,FALSE)</f>
        <v>5</v>
      </c>
    </row>
    <row r="107" spans="1:7">
      <c r="A107" s="198" t="s">
        <v>1618</v>
      </c>
      <c r="B107" s="198" t="s">
        <v>1238</v>
      </c>
      <c r="C107" s="199">
        <v>64</v>
      </c>
      <c r="D107" s="34">
        <f>VLOOKUP($C107,'Per Diem Split'!$A$1:$E$7,2,FALSE)</f>
        <v>14</v>
      </c>
      <c r="E107" s="34">
        <f>VLOOKUP($C107,'Per Diem Split'!$A$1:$E$7,3,FALSE)</f>
        <v>16</v>
      </c>
      <c r="F107" s="34">
        <f>VLOOKUP($C107,'Per Diem Split'!$A$1:$E$7,4,FALSE)</f>
        <v>29</v>
      </c>
      <c r="G107" s="34">
        <f>VLOOKUP($C107,'Per Diem Split'!$A$1:$E$7,5,FALSE)</f>
        <v>5</v>
      </c>
    </row>
    <row r="108" spans="1:7">
      <c r="A108" s="198" t="s">
        <v>1619</v>
      </c>
      <c r="B108" s="198" t="s">
        <v>1239</v>
      </c>
      <c r="C108" s="199">
        <v>64</v>
      </c>
      <c r="D108" s="34">
        <f>VLOOKUP($C108,'Per Diem Split'!$A$1:$E$7,2,FALSE)</f>
        <v>14</v>
      </c>
      <c r="E108" s="34">
        <f>VLOOKUP($C108,'Per Diem Split'!$A$1:$E$7,3,FALSE)</f>
        <v>16</v>
      </c>
      <c r="F108" s="34">
        <f>VLOOKUP($C108,'Per Diem Split'!$A$1:$E$7,4,FALSE)</f>
        <v>29</v>
      </c>
      <c r="G108" s="34">
        <f>VLOOKUP($C108,'Per Diem Split'!$A$1:$E$7,5,FALSE)</f>
        <v>5</v>
      </c>
    </row>
    <row r="109" spans="1:7">
      <c r="A109" s="198" t="s">
        <v>1620</v>
      </c>
      <c r="B109" s="198" t="s">
        <v>1240</v>
      </c>
      <c r="C109" s="199">
        <v>64</v>
      </c>
      <c r="D109" s="34">
        <f>VLOOKUP($C109,'Per Diem Split'!$A$1:$E$7,2,FALSE)</f>
        <v>14</v>
      </c>
      <c r="E109" s="34">
        <f>VLOOKUP($C109,'Per Diem Split'!$A$1:$E$7,3,FALSE)</f>
        <v>16</v>
      </c>
      <c r="F109" s="34">
        <f>VLOOKUP($C109,'Per Diem Split'!$A$1:$E$7,4,FALSE)</f>
        <v>29</v>
      </c>
      <c r="G109" s="34">
        <f>VLOOKUP($C109,'Per Diem Split'!$A$1:$E$7,5,FALSE)</f>
        <v>5</v>
      </c>
    </row>
    <row r="110" spans="1:7">
      <c r="A110" s="198" t="s">
        <v>961</v>
      </c>
      <c r="B110" s="198" t="s">
        <v>961</v>
      </c>
      <c r="C110" s="199">
        <v>64</v>
      </c>
      <c r="D110" s="34">
        <f>VLOOKUP($C110,'Per Diem Split'!$A$1:$E$7,2,FALSE)</f>
        <v>14</v>
      </c>
      <c r="E110" s="34">
        <f>VLOOKUP($C110,'Per Diem Split'!$A$1:$E$7,3,FALSE)</f>
        <v>16</v>
      </c>
      <c r="F110" s="34">
        <f>VLOOKUP($C110,'Per Diem Split'!$A$1:$E$7,4,FALSE)</f>
        <v>29</v>
      </c>
      <c r="G110" s="34">
        <f>VLOOKUP($C110,'Per Diem Split'!$A$1:$E$7,5,FALSE)</f>
        <v>5</v>
      </c>
    </row>
    <row r="111" spans="1:7">
      <c r="A111" s="198" t="s">
        <v>962</v>
      </c>
      <c r="B111" s="198" t="s">
        <v>962</v>
      </c>
      <c r="C111" s="199">
        <v>74</v>
      </c>
      <c r="D111" s="34">
        <f>VLOOKUP($C111,'Per Diem Split'!$A$1:$E$7,2,FALSE)</f>
        <v>17</v>
      </c>
      <c r="E111" s="34">
        <f>VLOOKUP($C111,'Per Diem Split'!$A$1:$E$7,3,FALSE)</f>
        <v>18</v>
      </c>
      <c r="F111" s="34">
        <f>VLOOKUP($C111,'Per Diem Split'!$A$1:$E$7,4,FALSE)</f>
        <v>34</v>
      </c>
      <c r="G111" s="34">
        <f>VLOOKUP($C111,'Per Diem Split'!$A$1:$E$7,5,FALSE)</f>
        <v>5</v>
      </c>
    </row>
    <row r="112" spans="1:7">
      <c r="A112" s="198" t="s">
        <v>1621</v>
      </c>
      <c r="B112" s="198" t="s">
        <v>1241</v>
      </c>
      <c r="C112" s="199">
        <v>64</v>
      </c>
      <c r="D112" s="34">
        <f>VLOOKUP($C112,'Per Diem Split'!$A$1:$E$7,2,FALSE)</f>
        <v>14</v>
      </c>
      <c r="E112" s="34">
        <f>VLOOKUP($C112,'Per Diem Split'!$A$1:$E$7,3,FALSE)</f>
        <v>16</v>
      </c>
      <c r="F112" s="34">
        <f>VLOOKUP($C112,'Per Diem Split'!$A$1:$E$7,4,FALSE)</f>
        <v>29</v>
      </c>
      <c r="G112" s="34">
        <f>VLOOKUP($C112,'Per Diem Split'!$A$1:$E$7,5,FALSE)</f>
        <v>5</v>
      </c>
    </row>
    <row r="113" spans="1:7">
      <c r="A113" s="198" t="s">
        <v>1622</v>
      </c>
      <c r="B113" s="198" t="s">
        <v>598</v>
      </c>
      <c r="C113" s="199">
        <v>64</v>
      </c>
      <c r="D113" s="34">
        <f>VLOOKUP($C113,'Per Diem Split'!$A$1:$E$7,2,FALSE)</f>
        <v>14</v>
      </c>
      <c r="E113" s="34">
        <f>VLOOKUP($C113,'Per Diem Split'!$A$1:$E$7,3,FALSE)</f>
        <v>16</v>
      </c>
      <c r="F113" s="34">
        <f>VLOOKUP($C113,'Per Diem Split'!$A$1:$E$7,4,FALSE)</f>
        <v>29</v>
      </c>
      <c r="G113" s="34">
        <f>VLOOKUP($C113,'Per Diem Split'!$A$1:$E$7,5,FALSE)</f>
        <v>5</v>
      </c>
    </row>
    <row r="114" spans="1:7" ht="25.5">
      <c r="A114" s="198" t="s">
        <v>1623</v>
      </c>
      <c r="B114" s="198" t="s">
        <v>1242</v>
      </c>
      <c r="C114" s="199">
        <v>64</v>
      </c>
      <c r="D114" s="34">
        <f>VLOOKUP($C114,'Per Diem Split'!$A$1:$E$7,2,FALSE)</f>
        <v>14</v>
      </c>
      <c r="E114" s="34">
        <f>VLOOKUP($C114,'Per Diem Split'!$A$1:$E$7,3,FALSE)</f>
        <v>16</v>
      </c>
      <c r="F114" s="34">
        <f>VLOOKUP($C114,'Per Diem Split'!$A$1:$E$7,4,FALSE)</f>
        <v>29</v>
      </c>
      <c r="G114" s="34">
        <f>VLOOKUP($C114,'Per Diem Split'!$A$1:$E$7,5,FALSE)</f>
        <v>5</v>
      </c>
    </row>
    <row r="115" spans="1:7">
      <c r="A115" s="198" t="s">
        <v>1624</v>
      </c>
      <c r="B115" s="198" t="s">
        <v>1243</v>
      </c>
      <c r="C115" s="199">
        <v>69</v>
      </c>
      <c r="D115" s="34">
        <f>VLOOKUP($C115,'Per Diem Split'!$A$1:$E$7,2,FALSE)</f>
        <v>16</v>
      </c>
      <c r="E115" s="34">
        <f>VLOOKUP($C115,'Per Diem Split'!$A$1:$E$7,3,FALSE)</f>
        <v>17</v>
      </c>
      <c r="F115" s="34">
        <f>VLOOKUP($C115,'Per Diem Split'!$A$1:$E$7,4,FALSE)</f>
        <v>31</v>
      </c>
      <c r="G115" s="34">
        <f>VLOOKUP($C115,'Per Diem Split'!$A$1:$E$7,5,FALSE)</f>
        <v>5</v>
      </c>
    </row>
    <row r="116" spans="1:7">
      <c r="A116" s="198" t="s">
        <v>1625</v>
      </c>
      <c r="B116" s="198" t="s">
        <v>1244</v>
      </c>
      <c r="C116" s="199">
        <v>74</v>
      </c>
      <c r="D116" s="34">
        <f>VLOOKUP($C116,'Per Diem Split'!$A$1:$E$7,2,FALSE)</f>
        <v>17</v>
      </c>
      <c r="E116" s="34">
        <f>VLOOKUP($C116,'Per Diem Split'!$A$1:$E$7,3,FALSE)</f>
        <v>18</v>
      </c>
      <c r="F116" s="34">
        <f>VLOOKUP($C116,'Per Diem Split'!$A$1:$E$7,4,FALSE)</f>
        <v>34</v>
      </c>
      <c r="G116" s="34">
        <f>VLOOKUP($C116,'Per Diem Split'!$A$1:$E$7,5,FALSE)</f>
        <v>5</v>
      </c>
    </row>
    <row r="117" spans="1:7">
      <c r="A117" s="198" t="s">
        <v>1626</v>
      </c>
      <c r="B117" s="198" t="s">
        <v>1245</v>
      </c>
      <c r="C117" s="199">
        <v>64</v>
      </c>
      <c r="D117" s="34">
        <f>VLOOKUP($C117,'Per Diem Split'!$A$1:$E$7,2,FALSE)</f>
        <v>14</v>
      </c>
      <c r="E117" s="34">
        <f>VLOOKUP($C117,'Per Diem Split'!$A$1:$E$7,3,FALSE)</f>
        <v>16</v>
      </c>
      <c r="F117" s="34">
        <f>VLOOKUP($C117,'Per Diem Split'!$A$1:$E$7,4,FALSE)</f>
        <v>29</v>
      </c>
      <c r="G117" s="34">
        <f>VLOOKUP($C117,'Per Diem Split'!$A$1:$E$7,5,FALSE)</f>
        <v>5</v>
      </c>
    </row>
    <row r="118" spans="1:7">
      <c r="A118" s="198" t="s">
        <v>1627</v>
      </c>
      <c r="B118" s="198" t="s">
        <v>1246</v>
      </c>
      <c r="C118" s="199">
        <v>79</v>
      </c>
      <c r="D118" s="34">
        <f>VLOOKUP($C118,'Per Diem Split'!$A$1:$E$7,2,FALSE)</f>
        <v>18</v>
      </c>
      <c r="E118" s="34">
        <f>VLOOKUP($C118,'Per Diem Split'!$A$1:$E$7,3,FALSE)</f>
        <v>20</v>
      </c>
      <c r="F118" s="34">
        <f>VLOOKUP($C118,'Per Diem Split'!$A$1:$E$7,4,FALSE)</f>
        <v>36</v>
      </c>
      <c r="G118" s="34">
        <f>VLOOKUP($C118,'Per Diem Split'!$A$1:$E$7,5,FALSE)</f>
        <v>5</v>
      </c>
    </row>
    <row r="119" spans="1:7">
      <c r="A119" s="198" t="s">
        <v>1628</v>
      </c>
      <c r="B119" s="198" t="s">
        <v>1247</v>
      </c>
      <c r="C119" s="199">
        <v>69</v>
      </c>
      <c r="D119" s="34">
        <f>VLOOKUP($C119,'Per Diem Split'!$A$1:$E$7,2,FALSE)</f>
        <v>16</v>
      </c>
      <c r="E119" s="34">
        <f>VLOOKUP($C119,'Per Diem Split'!$A$1:$E$7,3,FALSE)</f>
        <v>17</v>
      </c>
      <c r="F119" s="34">
        <f>VLOOKUP($C119,'Per Diem Split'!$A$1:$E$7,4,FALSE)</f>
        <v>31</v>
      </c>
      <c r="G119" s="34">
        <f>VLOOKUP($C119,'Per Diem Split'!$A$1:$E$7,5,FALSE)</f>
        <v>5</v>
      </c>
    </row>
    <row r="120" spans="1:7">
      <c r="A120" s="198" t="s">
        <v>1629</v>
      </c>
      <c r="B120" s="198" t="s">
        <v>1248</v>
      </c>
      <c r="C120" s="199">
        <v>69</v>
      </c>
      <c r="D120" s="34">
        <f>VLOOKUP($C120,'Per Diem Split'!$A$1:$E$7,2,FALSE)</f>
        <v>16</v>
      </c>
      <c r="E120" s="34">
        <f>VLOOKUP($C120,'Per Diem Split'!$A$1:$E$7,3,FALSE)</f>
        <v>17</v>
      </c>
      <c r="F120" s="34">
        <f>VLOOKUP($C120,'Per Diem Split'!$A$1:$E$7,4,FALSE)</f>
        <v>31</v>
      </c>
      <c r="G120" s="34">
        <f>VLOOKUP($C120,'Per Diem Split'!$A$1:$E$7,5,FALSE)</f>
        <v>5</v>
      </c>
    </row>
    <row r="121" spans="1:7">
      <c r="A121" s="198" t="s">
        <v>1630</v>
      </c>
      <c r="B121" s="198" t="s">
        <v>1249</v>
      </c>
      <c r="C121" s="199">
        <v>69</v>
      </c>
      <c r="D121" s="34">
        <f>VLOOKUP($C121,'Per Diem Split'!$A$1:$E$7,2,FALSE)</f>
        <v>16</v>
      </c>
      <c r="E121" s="34">
        <f>VLOOKUP($C121,'Per Diem Split'!$A$1:$E$7,3,FALSE)</f>
        <v>17</v>
      </c>
      <c r="F121" s="34">
        <f>VLOOKUP($C121,'Per Diem Split'!$A$1:$E$7,4,FALSE)</f>
        <v>31</v>
      </c>
      <c r="G121" s="34">
        <f>VLOOKUP($C121,'Per Diem Split'!$A$1:$E$7,5,FALSE)</f>
        <v>5</v>
      </c>
    </row>
    <row r="122" spans="1:7">
      <c r="A122" s="198" t="s">
        <v>1631</v>
      </c>
      <c r="B122" s="198" t="s">
        <v>1250</v>
      </c>
      <c r="C122" s="199">
        <v>79</v>
      </c>
      <c r="D122" s="34">
        <f>VLOOKUP($C122,'Per Diem Split'!$A$1:$E$7,2,FALSE)</f>
        <v>18</v>
      </c>
      <c r="E122" s="34">
        <f>VLOOKUP($C122,'Per Diem Split'!$A$1:$E$7,3,FALSE)</f>
        <v>20</v>
      </c>
      <c r="F122" s="34">
        <f>VLOOKUP($C122,'Per Diem Split'!$A$1:$E$7,4,FALSE)</f>
        <v>36</v>
      </c>
      <c r="G122" s="34">
        <f>VLOOKUP($C122,'Per Diem Split'!$A$1:$E$7,5,FALSE)</f>
        <v>5</v>
      </c>
    </row>
    <row r="123" spans="1:7">
      <c r="A123" s="198" t="s">
        <v>963</v>
      </c>
      <c r="B123" s="198" t="s">
        <v>963</v>
      </c>
      <c r="C123" s="199">
        <v>79</v>
      </c>
      <c r="D123" s="34">
        <f>VLOOKUP($C123,'Per Diem Split'!$A$1:$E$7,2,FALSE)</f>
        <v>18</v>
      </c>
      <c r="E123" s="34">
        <f>VLOOKUP($C123,'Per Diem Split'!$A$1:$E$7,3,FALSE)</f>
        <v>20</v>
      </c>
      <c r="F123" s="34">
        <f>VLOOKUP($C123,'Per Diem Split'!$A$1:$E$7,4,FALSE)</f>
        <v>36</v>
      </c>
      <c r="G123" s="34">
        <f>VLOOKUP($C123,'Per Diem Split'!$A$1:$E$7,5,FALSE)</f>
        <v>5</v>
      </c>
    </row>
    <row r="124" spans="1:7">
      <c r="A124" s="198" t="s">
        <v>1632</v>
      </c>
      <c r="B124" s="198" t="s">
        <v>1251</v>
      </c>
      <c r="C124" s="199">
        <v>69</v>
      </c>
      <c r="D124" s="34">
        <f>VLOOKUP($C124,'Per Diem Split'!$A$1:$E$7,2,FALSE)</f>
        <v>16</v>
      </c>
      <c r="E124" s="34">
        <f>VLOOKUP($C124,'Per Diem Split'!$A$1:$E$7,3,FALSE)</f>
        <v>17</v>
      </c>
      <c r="F124" s="34">
        <f>VLOOKUP($C124,'Per Diem Split'!$A$1:$E$7,4,FALSE)</f>
        <v>31</v>
      </c>
      <c r="G124" s="34">
        <f>VLOOKUP($C124,'Per Diem Split'!$A$1:$E$7,5,FALSE)</f>
        <v>5</v>
      </c>
    </row>
    <row r="125" spans="1:7">
      <c r="A125" s="198" t="s">
        <v>1633</v>
      </c>
      <c r="B125" s="198" t="s">
        <v>1252</v>
      </c>
      <c r="C125" s="199">
        <v>64</v>
      </c>
      <c r="D125" s="34">
        <f>VLOOKUP($C125,'Per Diem Split'!$A$1:$E$7,2,FALSE)</f>
        <v>14</v>
      </c>
      <c r="E125" s="34">
        <f>VLOOKUP($C125,'Per Diem Split'!$A$1:$E$7,3,FALSE)</f>
        <v>16</v>
      </c>
      <c r="F125" s="34">
        <f>VLOOKUP($C125,'Per Diem Split'!$A$1:$E$7,4,FALSE)</f>
        <v>29</v>
      </c>
      <c r="G125" s="34">
        <f>VLOOKUP($C125,'Per Diem Split'!$A$1:$E$7,5,FALSE)</f>
        <v>5</v>
      </c>
    </row>
    <row r="126" spans="1:7" ht="25.5">
      <c r="A126" s="198" t="s">
        <v>1634</v>
      </c>
      <c r="B126" s="198" t="s">
        <v>1253</v>
      </c>
      <c r="C126" s="199">
        <v>69</v>
      </c>
      <c r="D126" s="34">
        <f>VLOOKUP($C126,'Per Diem Split'!$A$1:$E$7,2,FALSE)</f>
        <v>16</v>
      </c>
      <c r="E126" s="34">
        <f>VLOOKUP($C126,'Per Diem Split'!$A$1:$E$7,3,FALSE)</f>
        <v>17</v>
      </c>
      <c r="F126" s="34">
        <f>VLOOKUP($C126,'Per Diem Split'!$A$1:$E$7,4,FALSE)</f>
        <v>31</v>
      </c>
      <c r="G126" s="34">
        <f>VLOOKUP($C126,'Per Diem Split'!$A$1:$E$7,5,FALSE)</f>
        <v>5</v>
      </c>
    </row>
    <row r="127" spans="1:7">
      <c r="A127" s="198" t="s">
        <v>1635</v>
      </c>
      <c r="B127" s="198" t="s">
        <v>1254</v>
      </c>
      <c r="C127" s="199">
        <v>69</v>
      </c>
      <c r="D127" s="34">
        <f>VLOOKUP($C127,'Per Diem Split'!$A$1:$E$7,2,FALSE)</f>
        <v>16</v>
      </c>
      <c r="E127" s="34">
        <f>VLOOKUP($C127,'Per Diem Split'!$A$1:$E$7,3,FALSE)</f>
        <v>17</v>
      </c>
      <c r="F127" s="34">
        <f>VLOOKUP($C127,'Per Diem Split'!$A$1:$E$7,4,FALSE)</f>
        <v>31</v>
      </c>
      <c r="G127" s="34">
        <f>VLOOKUP($C127,'Per Diem Split'!$A$1:$E$7,5,FALSE)</f>
        <v>5</v>
      </c>
    </row>
    <row r="128" spans="1:7">
      <c r="A128" s="198" t="s">
        <v>1636</v>
      </c>
      <c r="B128" s="198" t="s">
        <v>1255</v>
      </c>
      <c r="C128" s="199">
        <v>64</v>
      </c>
      <c r="D128" s="34">
        <f>VLOOKUP($C128,'Per Diem Split'!$A$1:$E$7,2,FALSE)</f>
        <v>14</v>
      </c>
      <c r="E128" s="34">
        <f>VLOOKUP($C128,'Per Diem Split'!$A$1:$E$7,3,FALSE)</f>
        <v>16</v>
      </c>
      <c r="F128" s="34">
        <f>VLOOKUP($C128,'Per Diem Split'!$A$1:$E$7,4,FALSE)</f>
        <v>29</v>
      </c>
      <c r="G128" s="34">
        <f>VLOOKUP($C128,'Per Diem Split'!$A$1:$E$7,5,FALSE)</f>
        <v>5</v>
      </c>
    </row>
    <row r="129" spans="1:7">
      <c r="A129" s="198" t="s">
        <v>964</v>
      </c>
      <c r="B129" s="198" t="s">
        <v>964</v>
      </c>
      <c r="C129" s="199">
        <v>69</v>
      </c>
      <c r="D129" s="34">
        <f>VLOOKUP($C129,'Per Diem Split'!$A$1:$E$7,2,FALSE)</f>
        <v>16</v>
      </c>
      <c r="E129" s="34">
        <f>VLOOKUP($C129,'Per Diem Split'!$A$1:$E$7,3,FALSE)</f>
        <v>17</v>
      </c>
      <c r="F129" s="34">
        <f>VLOOKUP($C129,'Per Diem Split'!$A$1:$E$7,4,FALSE)</f>
        <v>31</v>
      </c>
      <c r="G129" s="34">
        <f>VLOOKUP($C129,'Per Diem Split'!$A$1:$E$7,5,FALSE)</f>
        <v>5</v>
      </c>
    </row>
    <row r="130" spans="1:7" ht="25.5">
      <c r="A130" s="198" t="s">
        <v>1637</v>
      </c>
      <c r="B130" s="198" t="s">
        <v>1256</v>
      </c>
      <c r="C130" s="199">
        <v>64</v>
      </c>
      <c r="D130" s="34">
        <f>VLOOKUP($C130,'Per Diem Split'!$A$1:$E$7,2,FALSE)</f>
        <v>14</v>
      </c>
      <c r="E130" s="34">
        <f>VLOOKUP($C130,'Per Diem Split'!$A$1:$E$7,3,FALSE)</f>
        <v>16</v>
      </c>
      <c r="F130" s="34">
        <f>VLOOKUP($C130,'Per Diem Split'!$A$1:$E$7,4,FALSE)</f>
        <v>29</v>
      </c>
      <c r="G130" s="34">
        <f>VLOOKUP($C130,'Per Diem Split'!$A$1:$E$7,5,FALSE)</f>
        <v>5</v>
      </c>
    </row>
    <row r="131" spans="1:7">
      <c r="A131" s="198" t="s">
        <v>1638</v>
      </c>
      <c r="B131" s="198" t="s">
        <v>1257</v>
      </c>
      <c r="C131" s="199">
        <v>69</v>
      </c>
      <c r="D131" s="34">
        <f>VLOOKUP($C131,'Per Diem Split'!$A$1:$E$7,2,FALSE)</f>
        <v>16</v>
      </c>
      <c r="E131" s="34">
        <f>VLOOKUP($C131,'Per Diem Split'!$A$1:$E$7,3,FALSE)</f>
        <v>17</v>
      </c>
      <c r="F131" s="34">
        <f>VLOOKUP($C131,'Per Diem Split'!$A$1:$E$7,4,FALSE)</f>
        <v>31</v>
      </c>
      <c r="G131" s="34">
        <f>VLOOKUP($C131,'Per Diem Split'!$A$1:$E$7,5,FALSE)</f>
        <v>5</v>
      </c>
    </row>
    <row r="132" spans="1:7">
      <c r="A132" s="198" t="s">
        <v>965</v>
      </c>
      <c r="B132" s="198" t="s">
        <v>965</v>
      </c>
      <c r="C132" s="199">
        <v>69</v>
      </c>
      <c r="D132" s="34">
        <f>VLOOKUP($C132,'Per Diem Split'!$A$1:$E$7,2,FALSE)</f>
        <v>16</v>
      </c>
      <c r="E132" s="34">
        <f>VLOOKUP($C132,'Per Diem Split'!$A$1:$E$7,3,FALSE)</f>
        <v>17</v>
      </c>
      <c r="F132" s="34">
        <f>VLOOKUP($C132,'Per Diem Split'!$A$1:$E$7,4,FALSE)</f>
        <v>31</v>
      </c>
      <c r="G132" s="34">
        <f>VLOOKUP($C132,'Per Diem Split'!$A$1:$E$7,5,FALSE)</f>
        <v>5</v>
      </c>
    </row>
    <row r="133" spans="1:7">
      <c r="A133" s="198" t="s">
        <v>1639</v>
      </c>
      <c r="B133" s="198" t="s">
        <v>1258</v>
      </c>
      <c r="C133" s="199">
        <v>64</v>
      </c>
      <c r="D133" s="34">
        <f>VLOOKUP($C133,'Per Diem Split'!$A$1:$E$7,2,FALSE)</f>
        <v>14</v>
      </c>
      <c r="E133" s="34">
        <f>VLOOKUP($C133,'Per Diem Split'!$A$1:$E$7,3,FALSE)</f>
        <v>16</v>
      </c>
      <c r="F133" s="34">
        <f>VLOOKUP($C133,'Per Diem Split'!$A$1:$E$7,4,FALSE)</f>
        <v>29</v>
      </c>
      <c r="G133" s="34">
        <f>VLOOKUP($C133,'Per Diem Split'!$A$1:$E$7,5,FALSE)</f>
        <v>5</v>
      </c>
    </row>
    <row r="134" spans="1:7">
      <c r="A134" s="198" t="s">
        <v>1640</v>
      </c>
      <c r="B134" s="198" t="s">
        <v>1259</v>
      </c>
      <c r="C134" s="199">
        <v>64</v>
      </c>
      <c r="D134" s="34">
        <f>VLOOKUP($C134,'Per Diem Split'!$A$1:$E$7,2,FALSE)</f>
        <v>14</v>
      </c>
      <c r="E134" s="34">
        <f>VLOOKUP($C134,'Per Diem Split'!$A$1:$E$7,3,FALSE)</f>
        <v>16</v>
      </c>
      <c r="F134" s="34">
        <f>VLOOKUP($C134,'Per Diem Split'!$A$1:$E$7,4,FALSE)</f>
        <v>29</v>
      </c>
      <c r="G134" s="34">
        <f>VLOOKUP($C134,'Per Diem Split'!$A$1:$E$7,5,FALSE)</f>
        <v>5</v>
      </c>
    </row>
    <row r="135" spans="1:7">
      <c r="A135" s="198" t="s">
        <v>1641</v>
      </c>
      <c r="B135" s="198" t="s">
        <v>1260</v>
      </c>
      <c r="C135" s="199">
        <v>64</v>
      </c>
      <c r="D135" s="34">
        <f>VLOOKUP($C135,'Per Diem Split'!$A$1:$E$7,2,FALSE)</f>
        <v>14</v>
      </c>
      <c r="E135" s="34">
        <f>VLOOKUP($C135,'Per Diem Split'!$A$1:$E$7,3,FALSE)</f>
        <v>16</v>
      </c>
      <c r="F135" s="34">
        <f>VLOOKUP($C135,'Per Diem Split'!$A$1:$E$7,4,FALSE)</f>
        <v>29</v>
      </c>
      <c r="G135" s="34">
        <f>VLOOKUP($C135,'Per Diem Split'!$A$1:$E$7,5,FALSE)</f>
        <v>5</v>
      </c>
    </row>
    <row r="136" spans="1:7">
      <c r="A136" s="198" t="s">
        <v>1642</v>
      </c>
      <c r="B136" s="198" t="s">
        <v>1261</v>
      </c>
      <c r="C136" s="199">
        <v>69</v>
      </c>
      <c r="D136" s="34">
        <f>VLOOKUP($C136,'Per Diem Split'!$A$1:$E$7,2,FALSE)</f>
        <v>16</v>
      </c>
      <c r="E136" s="34">
        <f>VLOOKUP($C136,'Per Diem Split'!$A$1:$E$7,3,FALSE)</f>
        <v>17</v>
      </c>
      <c r="F136" s="34">
        <f>VLOOKUP($C136,'Per Diem Split'!$A$1:$E$7,4,FALSE)</f>
        <v>31</v>
      </c>
      <c r="G136" s="34">
        <f>VLOOKUP($C136,'Per Diem Split'!$A$1:$E$7,5,FALSE)</f>
        <v>5</v>
      </c>
    </row>
    <row r="137" spans="1:7">
      <c r="A137" s="198" t="s">
        <v>966</v>
      </c>
      <c r="B137" s="198" t="s">
        <v>966</v>
      </c>
      <c r="C137" s="199">
        <v>64</v>
      </c>
      <c r="D137" s="34">
        <f>VLOOKUP($C137,'Per Diem Split'!$A$1:$E$7,2,FALSE)</f>
        <v>14</v>
      </c>
      <c r="E137" s="34">
        <f>VLOOKUP($C137,'Per Diem Split'!$A$1:$E$7,3,FALSE)</f>
        <v>16</v>
      </c>
      <c r="F137" s="34">
        <f>VLOOKUP($C137,'Per Diem Split'!$A$1:$E$7,4,FALSE)</f>
        <v>29</v>
      </c>
      <c r="G137" s="34">
        <f>VLOOKUP($C137,'Per Diem Split'!$A$1:$E$7,5,FALSE)</f>
        <v>5</v>
      </c>
    </row>
    <row r="138" spans="1:7">
      <c r="A138" s="198" t="s">
        <v>1643</v>
      </c>
      <c r="B138" s="198" t="s">
        <v>964</v>
      </c>
      <c r="C138" s="199">
        <v>69</v>
      </c>
      <c r="D138" s="34">
        <f>VLOOKUP($C138,'Per Diem Split'!$A$1:$E$7,2,FALSE)</f>
        <v>16</v>
      </c>
      <c r="E138" s="34">
        <f>VLOOKUP($C138,'Per Diem Split'!$A$1:$E$7,3,FALSE)</f>
        <v>17</v>
      </c>
      <c r="F138" s="34">
        <f>VLOOKUP($C138,'Per Diem Split'!$A$1:$E$7,4,FALSE)</f>
        <v>31</v>
      </c>
      <c r="G138" s="34">
        <f>VLOOKUP($C138,'Per Diem Split'!$A$1:$E$7,5,FALSE)</f>
        <v>5</v>
      </c>
    </row>
    <row r="139" spans="1:7">
      <c r="A139" s="198" t="s">
        <v>1644</v>
      </c>
      <c r="B139" s="198" t="s">
        <v>1262</v>
      </c>
      <c r="C139" s="199">
        <v>74</v>
      </c>
      <c r="D139" s="34">
        <f>VLOOKUP($C139,'Per Diem Split'!$A$1:$E$7,2,FALSE)</f>
        <v>17</v>
      </c>
      <c r="E139" s="34">
        <f>VLOOKUP($C139,'Per Diem Split'!$A$1:$E$7,3,FALSE)</f>
        <v>18</v>
      </c>
      <c r="F139" s="34">
        <f>VLOOKUP($C139,'Per Diem Split'!$A$1:$E$7,4,FALSE)</f>
        <v>34</v>
      </c>
      <c r="G139" s="34">
        <f>VLOOKUP($C139,'Per Diem Split'!$A$1:$E$7,5,FALSE)</f>
        <v>5</v>
      </c>
    </row>
    <row r="140" spans="1:7" ht="25.5">
      <c r="A140" s="198" t="s">
        <v>1645</v>
      </c>
      <c r="B140" s="198" t="s">
        <v>1263</v>
      </c>
      <c r="C140" s="199">
        <v>69</v>
      </c>
      <c r="D140" s="34">
        <f>VLOOKUP($C140,'Per Diem Split'!$A$1:$E$7,2,FALSE)</f>
        <v>16</v>
      </c>
      <c r="E140" s="34">
        <f>VLOOKUP($C140,'Per Diem Split'!$A$1:$E$7,3,FALSE)</f>
        <v>17</v>
      </c>
      <c r="F140" s="34">
        <f>VLOOKUP($C140,'Per Diem Split'!$A$1:$E$7,4,FALSE)</f>
        <v>31</v>
      </c>
      <c r="G140" s="34">
        <f>VLOOKUP($C140,'Per Diem Split'!$A$1:$E$7,5,FALSE)</f>
        <v>5</v>
      </c>
    </row>
    <row r="141" spans="1:7">
      <c r="A141" s="198" t="s">
        <v>1646</v>
      </c>
      <c r="B141" s="198" t="s">
        <v>1264</v>
      </c>
      <c r="C141" s="199">
        <v>64</v>
      </c>
      <c r="D141" s="34">
        <f>VLOOKUP($C141,'Per Diem Split'!$A$1:$E$7,2,FALSE)</f>
        <v>14</v>
      </c>
      <c r="E141" s="34">
        <f>VLOOKUP($C141,'Per Diem Split'!$A$1:$E$7,3,FALSE)</f>
        <v>16</v>
      </c>
      <c r="F141" s="34">
        <f>VLOOKUP($C141,'Per Diem Split'!$A$1:$E$7,4,FALSE)</f>
        <v>29</v>
      </c>
      <c r="G141" s="34">
        <f>VLOOKUP($C141,'Per Diem Split'!$A$1:$E$7,5,FALSE)</f>
        <v>5</v>
      </c>
    </row>
    <row r="142" spans="1:7">
      <c r="A142" s="198" t="s">
        <v>1647</v>
      </c>
      <c r="B142" s="198" t="s">
        <v>1265</v>
      </c>
      <c r="C142" s="199">
        <v>69</v>
      </c>
      <c r="D142" s="34">
        <f>VLOOKUP($C142,'Per Diem Split'!$A$1:$E$7,2,FALSE)</f>
        <v>16</v>
      </c>
      <c r="E142" s="34">
        <f>VLOOKUP($C142,'Per Diem Split'!$A$1:$E$7,3,FALSE)</f>
        <v>17</v>
      </c>
      <c r="F142" s="34">
        <f>VLOOKUP($C142,'Per Diem Split'!$A$1:$E$7,4,FALSE)</f>
        <v>31</v>
      </c>
      <c r="G142" s="34">
        <f>VLOOKUP($C142,'Per Diem Split'!$A$1:$E$7,5,FALSE)</f>
        <v>5</v>
      </c>
    </row>
    <row r="143" spans="1:7">
      <c r="A143" s="198" t="s">
        <v>1648</v>
      </c>
      <c r="B143" s="198" t="s">
        <v>1266</v>
      </c>
      <c r="C143" s="199">
        <v>64</v>
      </c>
      <c r="D143" s="34">
        <f>VLOOKUP($C143,'Per Diem Split'!$A$1:$E$7,2,FALSE)</f>
        <v>14</v>
      </c>
      <c r="E143" s="34">
        <f>VLOOKUP($C143,'Per Diem Split'!$A$1:$E$7,3,FALSE)</f>
        <v>16</v>
      </c>
      <c r="F143" s="34">
        <f>VLOOKUP($C143,'Per Diem Split'!$A$1:$E$7,4,FALSE)</f>
        <v>29</v>
      </c>
      <c r="G143" s="34">
        <f>VLOOKUP($C143,'Per Diem Split'!$A$1:$E$7,5,FALSE)</f>
        <v>5</v>
      </c>
    </row>
    <row r="144" spans="1:7">
      <c r="A144" s="198" t="s">
        <v>1649</v>
      </c>
      <c r="B144" s="198" t="s">
        <v>1267</v>
      </c>
      <c r="C144" s="199">
        <v>64</v>
      </c>
      <c r="D144" s="34">
        <f>VLOOKUP($C144,'Per Diem Split'!$A$1:$E$7,2,FALSE)</f>
        <v>14</v>
      </c>
      <c r="E144" s="34">
        <f>VLOOKUP($C144,'Per Diem Split'!$A$1:$E$7,3,FALSE)</f>
        <v>16</v>
      </c>
      <c r="F144" s="34">
        <f>VLOOKUP($C144,'Per Diem Split'!$A$1:$E$7,4,FALSE)</f>
        <v>29</v>
      </c>
      <c r="G144" s="34">
        <f>VLOOKUP($C144,'Per Diem Split'!$A$1:$E$7,5,FALSE)</f>
        <v>5</v>
      </c>
    </row>
    <row r="145" spans="1:7">
      <c r="A145" s="198" t="s">
        <v>1650</v>
      </c>
      <c r="B145" s="198" t="s">
        <v>1202</v>
      </c>
      <c r="C145" s="199">
        <v>64</v>
      </c>
      <c r="D145" s="34">
        <f>VLOOKUP($C145,'Per Diem Split'!$A$1:$E$7,2,FALSE)</f>
        <v>14</v>
      </c>
      <c r="E145" s="34">
        <f>VLOOKUP($C145,'Per Diem Split'!$A$1:$E$7,3,FALSE)</f>
        <v>16</v>
      </c>
      <c r="F145" s="34">
        <f>VLOOKUP($C145,'Per Diem Split'!$A$1:$E$7,4,FALSE)</f>
        <v>29</v>
      </c>
      <c r="G145" s="34">
        <f>VLOOKUP($C145,'Per Diem Split'!$A$1:$E$7,5,FALSE)</f>
        <v>5</v>
      </c>
    </row>
    <row r="146" spans="1:7">
      <c r="A146" s="198" t="s">
        <v>1651</v>
      </c>
      <c r="B146" s="198" t="s">
        <v>1268</v>
      </c>
      <c r="C146" s="199">
        <v>64</v>
      </c>
      <c r="D146" s="34">
        <f>VLOOKUP($C146,'Per Diem Split'!$A$1:$E$7,2,FALSE)</f>
        <v>14</v>
      </c>
      <c r="E146" s="34">
        <f>VLOOKUP($C146,'Per Diem Split'!$A$1:$E$7,3,FALSE)</f>
        <v>16</v>
      </c>
      <c r="F146" s="34">
        <f>VLOOKUP($C146,'Per Diem Split'!$A$1:$E$7,4,FALSE)</f>
        <v>29</v>
      </c>
      <c r="G146" s="34">
        <f>VLOOKUP($C146,'Per Diem Split'!$A$1:$E$7,5,FALSE)</f>
        <v>5</v>
      </c>
    </row>
    <row r="147" spans="1:7">
      <c r="A147" s="198" t="s">
        <v>1652</v>
      </c>
      <c r="B147" s="198" t="s">
        <v>1269</v>
      </c>
      <c r="C147" s="199">
        <v>64</v>
      </c>
      <c r="D147" s="34">
        <f>VLOOKUP($C147,'Per Diem Split'!$A$1:$E$7,2,FALSE)</f>
        <v>14</v>
      </c>
      <c r="E147" s="34">
        <f>VLOOKUP($C147,'Per Diem Split'!$A$1:$E$7,3,FALSE)</f>
        <v>16</v>
      </c>
      <c r="F147" s="34">
        <f>VLOOKUP($C147,'Per Diem Split'!$A$1:$E$7,4,FALSE)</f>
        <v>29</v>
      </c>
      <c r="G147" s="34">
        <f>VLOOKUP($C147,'Per Diem Split'!$A$1:$E$7,5,FALSE)</f>
        <v>5</v>
      </c>
    </row>
    <row r="148" spans="1:7">
      <c r="A148" s="198" t="s">
        <v>1653</v>
      </c>
      <c r="B148" s="198" t="s">
        <v>1270</v>
      </c>
      <c r="C148" s="199">
        <v>74</v>
      </c>
      <c r="D148" s="34">
        <f>VLOOKUP($C148,'Per Diem Split'!$A$1:$E$7,2,FALSE)</f>
        <v>17</v>
      </c>
      <c r="E148" s="34">
        <f>VLOOKUP($C148,'Per Diem Split'!$A$1:$E$7,3,FALSE)</f>
        <v>18</v>
      </c>
      <c r="F148" s="34">
        <f>VLOOKUP($C148,'Per Diem Split'!$A$1:$E$7,4,FALSE)</f>
        <v>34</v>
      </c>
      <c r="G148" s="34">
        <f>VLOOKUP($C148,'Per Diem Split'!$A$1:$E$7,5,FALSE)</f>
        <v>5</v>
      </c>
    </row>
    <row r="149" spans="1:7">
      <c r="A149" s="198" t="s">
        <v>967</v>
      </c>
      <c r="B149" s="198" t="s">
        <v>967</v>
      </c>
      <c r="C149" s="199">
        <v>59</v>
      </c>
      <c r="D149" s="34">
        <f>VLOOKUP($C149,'Per Diem Split'!$A$1:$E$7,2,FALSE)</f>
        <v>13</v>
      </c>
      <c r="E149" s="34">
        <f>VLOOKUP($C149,'Per Diem Split'!$A$1:$E$7,3,FALSE)</f>
        <v>15</v>
      </c>
      <c r="F149" s="34">
        <f>VLOOKUP($C149,'Per Diem Split'!$A$1:$E$7,4,FALSE)</f>
        <v>26</v>
      </c>
      <c r="G149" s="34">
        <f>VLOOKUP($C149,'Per Diem Split'!$A$1:$E$7,5,FALSE)</f>
        <v>5</v>
      </c>
    </row>
    <row r="150" spans="1:7">
      <c r="A150" s="198" t="s">
        <v>968</v>
      </c>
      <c r="B150" s="198" t="s">
        <v>968</v>
      </c>
      <c r="C150" s="199">
        <v>64</v>
      </c>
      <c r="D150" s="34">
        <f>VLOOKUP($C150,'Per Diem Split'!$A$1:$E$7,2,FALSE)</f>
        <v>14</v>
      </c>
      <c r="E150" s="34">
        <f>VLOOKUP($C150,'Per Diem Split'!$A$1:$E$7,3,FALSE)</f>
        <v>16</v>
      </c>
      <c r="F150" s="34">
        <f>VLOOKUP($C150,'Per Diem Split'!$A$1:$E$7,4,FALSE)</f>
        <v>29</v>
      </c>
      <c r="G150" s="34">
        <f>VLOOKUP($C150,'Per Diem Split'!$A$1:$E$7,5,FALSE)</f>
        <v>5</v>
      </c>
    </row>
    <row r="151" spans="1:7">
      <c r="A151" s="198" t="s">
        <v>1654</v>
      </c>
      <c r="B151" s="198" t="s">
        <v>1271</v>
      </c>
      <c r="C151" s="199">
        <v>64</v>
      </c>
      <c r="D151" s="34">
        <f>VLOOKUP($C151,'Per Diem Split'!$A$1:$E$7,2,FALSE)</f>
        <v>14</v>
      </c>
      <c r="E151" s="34">
        <f>VLOOKUP($C151,'Per Diem Split'!$A$1:$E$7,3,FALSE)</f>
        <v>16</v>
      </c>
      <c r="F151" s="34">
        <f>VLOOKUP($C151,'Per Diem Split'!$A$1:$E$7,4,FALSE)</f>
        <v>29</v>
      </c>
      <c r="G151" s="34">
        <f>VLOOKUP($C151,'Per Diem Split'!$A$1:$E$7,5,FALSE)</f>
        <v>5</v>
      </c>
    </row>
    <row r="152" spans="1:7">
      <c r="A152" s="198" t="s">
        <v>1655</v>
      </c>
      <c r="B152" s="198" t="s">
        <v>944</v>
      </c>
      <c r="C152" s="199">
        <v>64</v>
      </c>
      <c r="D152" s="34">
        <f>VLOOKUP($C152,'Per Diem Split'!$A$1:$E$7,2,FALSE)</f>
        <v>14</v>
      </c>
      <c r="E152" s="34">
        <f>VLOOKUP($C152,'Per Diem Split'!$A$1:$E$7,3,FALSE)</f>
        <v>16</v>
      </c>
      <c r="F152" s="34">
        <f>VLOOKUP($C152,'Per Diem Split'!$A$1:$E$7,4,FALSE)</f>
        <v>29</v>
      </c>
      <c r="G152" s="34">
        <f>VLOOKUP($C152,'Per Diem Split'!$A$1:$E$7,5,FALSE)</f>
        <v>5</v>
      </c>
    </row>
    <row r="153" spans="1:7">
      <c r="A153" s="198" t="s">
        <v>1656</v>
      </c>
      <c r="B153" s="198" t="s">
        <v>1272</v>
      </c>
      <c r="C153" s="199">
        <v>64</v>
      </c>
      <c r="D153" s="34">
        <f>VLOOKUP($C153,'Per Diem Split'!$A$1:$E$7,2,FALSE)</f>
        <v>14</v>
      </c>
      <c r="E153" s="34">
        <f>VLOOKUP($C153,'Per Diem Split'!$A$1:$E$7,3,FALSE)</f>
        <v>16</v>
      </c>
      <c r="F153" s="34">
        <f>VLOOKUP($C153,'Per Diem Split'!$A$1:$E$7,4,FALSE)</f>
        <v>29</v>
      </c>
      <c r="G153" s="34">
        <f>VLOOKUP($C153,'Per Diem Split'!$A$1:$E$7,5,FALSE)</f>
        <v>5</v>
      </c>
    </row>
    <row r="154" spans="1:7">
      <c r="A154" s="198" t="s">
        <v>1657</v>
      </c>
      <c r="B154" s="198" t="s">
        <v>1273</v>
      </c>
      <c r="C154" s="199">
        <v>64</v>
      </c>
      <c r="D154" s="34">
        <f>VLOOKUP($C154,'Per Diem Split'!$A$1:$E$7,2,FALSE)</f>
        <v>14</v>
      </c>
      <c r="E154" s="34">
        <f>VLOOKUP($C154,'Per Diem Split'!$A$1:$E$7,3,FALSE)</f>
        <v>16</v>
      </c>
      <c r="F154" s="34">
        <f>VLOOKUP($C154,'Per Diem Split'!$A$1:$E$7,4,FALSE)</f>
        <v>29</v>
      </c>
      <c r="G154" s="34">
        <f>VLOOKUP($C154,'Per Diem Split'!$A$1:$E$7,5,FALSE)</f>
        <v>5</v>
      </c>
    </row>
    <row r="155" spans="1:7">
      <c r="A155" s="198" t="s">
        <v>1658</v>
      </c>
      <c r="B155" s="198" t="s">
        <v>969</v>
      </c>
      <c r="C155" s="199">
        <v>79</v>
      </c>
      <c r="D155" s="34">
        <f>VLOOKUP($C155,'Per Diem Split'!$A$1:$E$7,2,FALSE)</f>
        <v>18</v>
      </c>
      <c r="E155" s="34">
        <f>VLOOKUP($C155,'Per Diem Split'!$A$1:$E$7,3,FALSE)</f>
        <v>20</v>
      </c>
      <c r="F155" s="34">
        <f>VLOOKUP($C155,'Per Diem Split'!$A$1:$E$7,4,FALSE)</f>
        <v>36</v>
      </c>
      <c r="G155" s="34">
        <f>VLOOKUP($C155,'Per Diem Split'!$A$1:$E$7,5,FALSE)</f>
        <v>5</v>
      </c>
    </row>
    <row r="156" spans="1:7" ht="25.5">
      <c r="A156" s="198" t="s">
        <v>1659</v>
      </c>
      <c r="B156" s="198" t="s">
        <v>1274</v>
      </c>
      <c r="C156" s="199">
        <v>69</v>
      </c>
      <c r="D156" s="34">
        <f>VLOOKUP($C156,'Per Diem Split'!$A$1:$E$7,2,FALSE)</f>
        <v>16</v>
      </c>
      <c r="E156" s="34">
        <f>VLOOKUP($C156,'Per Diem Split'!$A$1:$E$7,3,FALSE)</f>
        <v>17</v>
      </c>
      <c r="F156" s="34">
        <f>VLOOKUP($C156,'Per Diem Split'!$A$1:$E$7,4,FALSE)</f>
        <v>31</v>
      </c>
      <c r="G156" s="34">
        <f>VLOOKUP($C156,'Per Diem Split'!$A$1:$E$7,5,FALSE)</f>
        <v>5</v>
      </c>
    </row>
    <row r="157" spans="1:7">
      <c r="A157" s="198" t="s">
        <v>1660</v>
      </c>
      <c r="B157" s="198" t="s">
        <v>1275</v>
      </c>
      <c r="C157" s="199">
        <v>79</v>
      </c>
      <c r="D157" s="34">
        <f>VLOOKUP($C157,'Per Diem Split'!$A$1:$E$7,2,FALSE)</f>
        <v>18</v>
      </c>
      <c r="E157" s="34">
        <f>VLOOKUP($C157,'Per Diem Split'!$A$1:$E$7,3,FALSE)</f>
        <v>20</v>
      </c>
      <c r="F157" s="34">
        <f>VLOOKUP($C157,'Per Diem Split'!$A$1:$E$7,4,FALSE)</f>
        <v>36</v>
      </c>
      <c r="G157" s="34">
        <f>VLOOKUP($C157,'Per Diem Split'!$A$1:$E$7,5,FALSE)</f>
        <v>5</v>
      </c>
    </row>
    <row r="158" spans="1:7">
      <c r="A158" s="198" t="s">
        <v>1661</v>
      </c>
      <c r="B158" s="198" t="s">
        <v>1276</v>
      </c>
      <c r="C158" s="199">
        <v>64</v>
      </c>
      <c r="D158" s="34">
        <f>VLOOKUP($C158,'Per Diem Split'!$A$1:$E$7,2,FALSE)</f>
        <v>14</v>
      </c>
      <c r="E158" s="34">
        <f>VLOOKUP($C158,'Per Diem Split'!$A$1:$E$7,3,FALSE)</f>
        <v>16</v>
      </c>
      <c r="F158" s="34">
        <f>VLOOKUP($C158,'Per Diem Split'!$A$1:$E$7,4,FALSE)</f>
        <v>29</v>
      </c>
      <c r="G158" s="34">
        <f>VLOOKUP($C158,'Per Diem Split'!$A$1:$E$7,5,FALSE)</f>
        <v>5</v>
      </c>
    </row>
    <row r="159" spans="1:7">
      <c r="A159" s="198" t="s">
        <v>1662</v>
      </c>
      <c r="B159" s="198" t="s">
        <v>1277</v>
      </c>
      <c r="C159" s="199">
        <v>64</v>
      </c>
      <c r="D159" s="34">
        <f>VLOOKUP($C159,'Per Diem Split'!$A$1:$E$7,2,FALSE)</f>
        <v>14</v>
      </c>
      <c r="E159" s="34">
        <f>VLOOKUP($C159,'Per Diem Split'!$A$1:$E$7,3,FALSE)</f>
        <v>16</v>
      </c>
      <c r="F159" s="34">
        <f>VLOOKUP($C159,'Per Diem Split'!$A$1:$E$7,4,FALSE)</f>
        <v>29</v>
      </c>
      <c r="G159" s="34">
        <f>VLOOKUP($C159,'Per Diem Split'!$A$1:$E$7,5,FALSE)</f>
        <v>5</v>
      </c>
    </row>
    <row r="160" spans="1:7" ht="25.5">
      <c r="A160" s="198" t="s">
        <v>969</v>
      </c>
      <c r="B160" s="198" t="s">
        <v>1278</v>
      </c>
      <c r="C160" s="199">
        <v>64</v>
      </c>
      <c r="D160" s="34">
        <f>VLOOKUP($C160,'Per Diem Split'!$A$1:$E$7,2,FALSE)</f>
        <v>14</v>
      </c>
      <c r="E160" s="34">
        <f>VLOOKUP($C160,'Per Diem Split'!$A$1:$E$7,3,FALSE)</f>
        <v>16</v>
      </c>
      <c r="F160" s="34">
        <f>VLOOKUP($C160,'Per Diem Split'!$A$1:$E$7,4,FALSE)</f>
        <v>29</v>
      </c>
      <c r="G160" s="34">
        <f>VLOOKUP($C160,'Per Diem Split'!$A$1:$E$7,5,FALSE)</f>
        <v>5</v>
      </c>
    </row>
    <row r="161" spans="1:7">
      <c r="A161" s="198" t="s">
        <v>1663</v>
      </c>
      <c r="B161" s="198" t="s">
        <v>1279</v>
      </c>
      <c r="C161" s="199">
        <v>64</v>
      </c>
      <c r="D161" s="34">
        <f>VLOOKUP($C161,'Per Diem Split'!$A$1:$E$7,2,FALSE)</f>
        <v>14</v>
      </c>
      <c r="E161" s="34">
        <f>VLOOKUP($C161,'Per Diem Split'!$A$1:$E$7,3,FALSE)</f>
        <v>16</v>
      </c>
      <c r="F161" s="34">
        <f>VLOOKUP($C161,'Per Diem Split'!$A$1:$E$7,4,FALSE)</f>
        <v>29</v>
      </c>
      <c r="G161" s="34">
        <f>VLOOKUP($C161,'Per Diem Split'!$A$1:$E$7,5,FALSE)</f>
        <v>5</v>
      </c>
    </row>
    <row r="162" spans="1:7">
      <c r="A162" s="198" t="s">
        <v>1664</v>
      </c>
      <c r="B162" s="198" t="s">
        <v>1280</v>
      </c>
      <c r="C162" s="199">
        <v>59</v>
      </c>
      <c r="D162" s="34">
        <f>VLOOKUP($C162,'Per Diem Split'!$A$1:$E$7,2,FALSE)</f>
        <v>13</v>
      </c>
      <c r="E162" s="34">
        <f>VLOOKUP($C162,'Per Diem Split'!$A$1:$E$7,3,FALSE)</f>
        <v>15</v>
      </c>
      <c r="F162" s="34">
        <f>VLOOKUP($C162,'Per Diem Split'!$A$1:$E$7,4,FALSE)</f>
        <v>26</v>
      </c>
      <c r="G162" s="34">
        <f>VLOOKUP($C162,'Per Diem Split'!$A$1:$E$7,5,FALSE)</f>
        <v>5</v>
      </c>
    </row>
    <row r="163" spans="1:7">
      <c r="A163" s="198" t="s">
        <v>1665</v>
      </c>
      <c r="B163" s="198" t="s">
        <v>1281</v>
      </c>
      <c r="C163" s="199">
        <v>64</v>
      </c>
      <c r="D163" s="34">
        <f>VLOOKUP($C163,'Per Diem Split'!$A$1:$E$7,2,FALSE)</f>
        <v>14</v>
      </c>
      <c r="E163" s="34">
        <f>VLOOKUP($C163,'Per Diem Split'!$A$1:$E$7,3,FALSE)</f>
        <v>16</v>
      </c>
      <c r="F163" s="34">
        <f>VLOOKUP($C163,'Per Diem Split'!$A$1:$E$7,4,FALSE)</f>
        <v>29</v>
      </c>
      <c r="G163" s="34">
        <f>VLOOKUP($C163,'Per Diem Split'!$A$1:$E$7,5,FALSE)</f>
        <v>5</v>
      </c>
    </row>
    <row r="164" spans="1:7" ht="25.5">
      <c r="A164" s="198" t="s">
        <v>1666</v>
      </c>
      <c r="B164" s="198" t="s">
        <v>1667</v>
      </c>
      <c r="C164" s="199">
        <v>79</v>
      </c>
      <c r="D164" s="34">
        <f>VLOOKUP($C164,'Per Diem Split'!$A$1:$E$7,2,FALSE)</f>
        <v>18</v>
      </c>
      <c r="E164" s="34">
        <f>VLOOKUP($C164,'Per Diem Split'!$A$1:$E$7,3,FALSE)</f>
        <v>20</v>
      </c>
      <c r="F164" s="34">
        <f>VLOOKUP($C164,'Per Diem Split'!$A$1:$E$7,4,FALSE)</f>
        <v>36</v>
      </c>
      <c r="G164" s="34">
        <f>VLOOKUP($C164,'Per Diem Split'!$A$1:$E$7,5,FALSE)</f>
        <v>5</v>
      </c>
    </row>
    <row r="165" spans="1:7">
      <c r="A165" s="198" t="s">
        <v>1668</v>
      </c>
      <c r="B165" s="198" t="s">
        <v>1282</v>
      </c>
      <c r="C165" s="199">
        <v>64</v>
      </c>
      <c r="D165" s="34">
        <f>VLOOKUP($C165,'Per Diem Split'!$A$1:$E$7,2,FALSE)</f>
        <v>14</v>
      </c>
      <c r="E165" s="34">
        <f>VLOOKUP($C165,'Per Diem Split'!$A$1:$E$7,3,FALSE)</f>
        <v>16</v>
      </c>
      <c r="F165" s="34">
        <f>VLOOKUP($C165,'Per Diem Split'!$A$1:$E$7,4,FALSE)</f>
        <v>29</v>
      </c>
      <c r="G165" s="34">
        <f>VLOOKUP($C165,'Per Diem Split'!$A$1:$E$7,5,FALSE)</f>
        <v>5</v>
      </c>
    </row>
    <row r="166" spans="1:7">
      <c r="A166" s="198" t="s">
        <v>1669</v>
      </c>
      <c r="B166" s="198" t="s">
        <v>1670</v>
      </c>
      <c r="C166" s="199">
        <v>64</v>
      </c>
      <c r="D166" s="34">
        <f>VLOOKUP($C166,'Per Diem Split'!$A$1:$E$7,2,FALSE)</f>
        <v>14</v>
      </c>
      <c r="E166" s="34">
        <f>VLOOKUP($C166,'Per Diem Split'!$A$1:$E$7,3,FALSE)</f>
        <v>16</v>
      </c>
      <c r="F166" s="34">
        <f>VLOOKUP($C166,'Per Diem Split'!$A$1:$E$7,4,FALSE)</f>
        <v>29</v>
      </c>
      <c r="G166" s="34">
        <f>VLOOKUP($C166,'Per Diem Split'!$A$1:$E$7,5,FALSE)</f>
        <v>5</v>
      </c>
    </row>
    <row r="167" spans="1:7">
      <c r="A167" s="198" t="s">
        <v>1671</v>
      </c>
      <c r="B167" s="198" t="s">
        <v>1671</v>
      </c>
      <c r="C167" s="199">
        <v>69</v>
      </c>
      <c r="D167" s="34">
        <f>VLOOKUP($C167,'Per Diem Split'!$A$1:$E$7,2,FALSE)</f>
        <v>16</v>
      </c>
      <c r="E167" s="34">
        <f>VLOOKUP($C167,'Per Diem Split'!$A$1:$E$7,3,FALSE)</f>
        <v>17</v>
      </c>
      <c r="F167" s="34">
        <f>VLOOKUP($C167,'Per Diem Split'!$A$1:$E$7,4,FALSE)</f>
        <v>31</v>
      </c>
      <c r="G167" s="34">
        <f>VLOOKUP($C167,'Per Diem Split'!$A$1:$E$7,5,FALSE)</f>
        <v>5</v>
      </c>
    </row>
    <row r="168" spans="1:7">
      <c r="A168" s="198" t="s">
        <v>1672</v>
      </c>
      <c r="B168" s="198" t="s">
        <v>1283</v>
      </c>
      <c r="C168" s="199">
        <v>64</v>
      </c>
      <c r="D168" s="34">
        <f>VLOOKUP($C168,'Per Diem Split'!$A$1:$E$7,2,FALSE)</f>
        <v>14</v>
      </c>
      <c r="E168" s="34">
        <f>VLOOKUP($C168,'Per Diem Split'!$A$1:$E$7,3,FALSE)</f>
        <v>16</v>
      </c>
      <c r="F168" s="34">
        <f>VLOOKUP($C168,'Per Diem Split'!$A$1:$E$7,4,FALSE)</f>
        <v>29</v>
      </c>
      <c r="G168" s="34">
        <f>VLOOKUP($C168,'Per Diem Split'!$A$1:$E$7,5,FALSE)</f>
        <v>5</v>
      </c>
    </row>
    <row r="169" spans="1:7" ht="25.5">
      <c r="A169" s="198" t="s">
        <v>1673</v>
      </c>
      <c r="B169" s="198" t="s">
        <v>1284</v>
      </c>
      <c r="C169" s="199">
        <v>64</v>
      </c>
      <c r="D169" s="34">
        <f>VLOOKUP($C169,'Per Diem Split'!$A$1:$E$7,2,FALSE)</f>
        <v>14</v>
      </c>
      <c r="E169" s="34">
        <f>VLOOKUP($C169,'Per Diem Split'!$A$1:$E$7,3,FALSE)</f>
        <v>16</v>
      </c>
      <c r="F169" s="34">
        <f>VLOOKUP($C169,'Per Diem Split'!$A$1:$E$7,4,FALSE)</f>
        <v>29</v>
      </c>
      <c r="G169" s="34">
        <f>VLOOKUP($C169,'Per Diem Split'!$A$1:$E$7,5,FALSE)</f>
        <v>5</v>
      </c>
    </row>
    <row r="170" spans="1:7">
      <c r="A170" s="198" t="s">
        <v>1674</v>
      </c>
      <c r="B170" s="198" t="s">
        <v>1215</v>
      </c>
      <c r="C170" s="199">
        <v>74</v>
      </c>
      <c r="D170" s="34">
        <f>VLOOKUP($C170,'Per Diem Split'!$A$1:$E$7,2,FALSE)</f>
        <v>17</v>
      </c>
      <c r="E170" s="34">
        <f>VLOOKUP($C170,'Per Diem Split'!$A$1:$E$7,3,FALSE)</f>
        <v>18</v>
      </c>
      <c r="F170" s="34">
        <f>VLOOKUP($C170,'Per Diem Split'!$A$1:$E$7,4,FALSE)</f>
        <v>34</v>
      </c>
      <c r="G170" s="34">
        <f>VLOOKUP($C170,'Per Diem Split'!$A$1:$E$7,5,FALSE)</f>
        <v>5</v>
      </c>
    </row>
    <row r="171" spans="1:7">
      <c r="A171" s="198" t="s">
        <v>957</v>
      </c>
      <c r="B171" s="198" t="s">
        <v>1285</v>
      </c>
      <c r="C171" s="199">
        <v>69</v>
      </c>
      <c r="D171" s="34">
        <f>VLOOKUP($C171,'Per Diem Split'!$A$1:$E$7,2,FALSE)</f>
        <v>16</v>
      </c>
      <c r="E171" s="34">
        <f>VLOOKUP($C171,'Per Diem Split'!$A$1:$E$7,3,FALSE)</f>
        <v>17</v>
      </c>
      <c r="F171" s="34">
        <f>VLOOKUP($C171,'Per Diem Split'!$A$1:$E$7,4,FALSE)</f>
        <v>31</v>
      </c>
      <c r="G171" s="34">
        <f>VLOOKUP($C171,'Per Diem Split'!$A$1:$E$7,5,FALSE)</f>
        <v>5</v>
      </c>
    </row>
    <row r="172" spans="1:7">
      <c r="A172" s="198" t="s">
        <v>970</v>
      </c>
      <c r="B172" s="198" t="s">
        <v>970</v>
      </c>
      <c r="C172" s="199">
        <v>64</v>
      </c>
      <c r="D172" s="34">
        <f>VLOOKUP($C172,'Per Diem Split'!$A$1:$E$7,2,FALSE)</f>
        <v>14</v>
      </c>
      <c r="E172" s="34">
        <f>VLOOKUP($C172,'Per Diem Split'!$A$1:$E$7,3,FALSE)</f>
        <v>16</v>
      </c>
      <c r="F172" s="34">
        <f>VLOOKUP($C172,'Per Diem Split'!$A$1:$E$7,4,FALSE)</f>
        <v>29</v>
      </c>
      <c r="G172" s="34">
        <f>VLOOKUP($C172,'Per Diem Split'!$A$1:$E$7,5,FALSE)</f>
        <v>5</v>
      </c>
    </row>
    <row r="173" spans="1:7">
      <c r="A173" s="198" t="s">
        <v>1675</v>
      </c>
      <c r="B173" s="198" t="s">
        <v>1286</v>
      </c>
      <c r="C173" s="199">
        <v>64</v>
      </c>
      <c r="D173" s="34">
        <f>VLOOKUP($C173,'Per Diem Split'!$A$1:$E$7,2,FALSE)</f>
        <v>14</v>
      </c>
      <c r="E173" s="34">
        <f>VLOOKUP($C173,'Per Diem Split'!$A$1:$E$7,3,FALSE)</f>
        <v>16</v>
      </c>
      <c r="F173" s="34">
        <f>VLOOKUP($C173,'Per Diem Split'!$A$1:$E$7,4,FALSE)</f>
        <v>29</v>
      </c>
      <c r="G173" s="34">
        <f>VLOOKUP($C173,'Per Diem Split'!$A$1:$E$7,5,FALSE)</f>
        <v>5</v>
      </c>
    </row>
    <row r="174" spans="1:7">
      <c r="A174" s="198" t="s">
        <v>1676</v>
      </c>
      <c r="B174" s="198" t="s">
        <v>1287</v>
      </c>
      <c r="C174" s="199">
        <v>64</v>
      </c>
      <c r="D174" s="34">
        <f>VLOOKUP($C174,'Per Diem Split'!$A$1:$E$7,2,FALSE)</f>
        <v>14</v>
      </c>
      <c r="E174" s="34">
        <f>VLOOKUP($C174,'Per Diem Split'!$A$1:$E$7,3,FALSE)</f>
        <v>16</v>
      </c>
      <c r="F174" s="34">
        <f>VLOOKUP($C174,'Per Diem Split'!$A$1:$E$7,4,FALSE)</f>
        <v>29</v>
      </c>
      <c r="G174" s="34">
        <f>VLOOKUP($C174,'Per Diem Split'!$A$1:$E$7,5,FALSE)</f>
        <v>5</v>
      </c>
    </row>
    <row r="175" spans="1:7">
      <c r="A175" s="198" t="s">
        <v>1677</v>
      </c>
      <c r="B175" s="198" t="s">
        <v>1288</v>
      </c>
      <c r="C175" s="199">
        <v>74</v>
      </c>
      <c r="D175" s="34">
        <f>VLOOKUP($C175,'Per Diem Split'!$A$1:$E$7,2,FALSE)</f>
        <v>17</v>
      </c>
      <c r="E175" s="34">
        <f>VLOOKUP($C175,'Per Diem Split'!$A$1:$E$7,3,FALSE)</f>
        <v>18</v>
      </c>
      <c r="F175" s="34">
        <f>VLOOKUP($C175,'Per Diem Split'!$A$1:$E$7,4,FALSE)</f>
        <v>34</v>
      </c>
      <c r="G175" s="34">
        <f>VLOOKUP($C175,'Per Diem Split'!$A$1:$E$7,5,FALSE)</f>
        <v>5</v>
      </c>
    </row>
    <row r="176" spans="1:7">
      <c r="A176" s="198" t="s">
        <v>1678</v>
      </c>
      <c r="B176" s="198" t="s">
        <v>1289</v>
      </c>
      <c r="C176" s="199">
        <v>64</v>
      </c>
      <c r="D176" s="34">
        <f>VLOOKUP($C176,'Per Diem Split'!$A$1:$E$7,2,FALSE)</f>
        <v>14</v>
      </c>
      <c r="E176" s="34">
        <f>VLOOKUP($C176,'Per Diem Split'!$A$1:$E$7,3,FALSE)</f>
        <v>16</v>
      </c>
      <c r="F176" s="34">
        <f>VLOOKUP($C176,'Per Diem Split'!$A$1:$E$7,4,FALSE)</f>
        <v>29</v>
      </c>
      <c r="G176" s="34">
        <f>VLOOKUP($C176,'Per Diem Split'!$A$1:$E$7,5,FALSE)</f>
        <v>5</v>
      </c>
    </row>
    <row r="177" spans="1:7">
      <c r="A177" s="198" t="s">
        <v>1679</v>
      </c>
      <c r="B177" s="198" t="s">
        <v>1190</v>
      </c>
      <c r="C177" s="199">
        <v>64</v>
      </c>
      <c r="D177" s="34">
        <f>VLOOKUP($C177,'Per Diem Split'!$A$1:$E$7,2,FALSE)</f>
        <v>14</v>
      </c>
      <c r="E177" s="34">
        <f>VLOOKUP($C177,'Per Diem Split'!$A$1:$E$7,3,FALSE)</f>
        <v>16</v>
      </c>
      <c r="F177" s="34">
        <f>VLOOKUP($C177,'Per Diem Split'!$A$1:$E$7,4,FALSE)</f>
        <v>29</v>
      </c>
      <c r="G177" s="34">
        <f>VLOOKUP($C177,'Per Diem Split'!$A$1:$E$7,5,FALSE)</f>
        <v>5</v>
      </c>
    </row>
    <row r="178" spans="1:7">
      <c r="A178" s="198" t="s">
        <v>1680</v>
      </c>
      <c r="B178" s="198" t="s">
        <v>1290</v>
      </c>
      <c r="C178" s="199">
        <v>64</v>
      </c>
      <c r="D178" s="34">
        <f>VLOOKUP($C178,'Per Diem Split'!$A$1:$E$7,2,FALSE)</f>
        <v>14</v>
      </c>
      <c r="E178" s="34">
        <f>VLOOKUP($C178,'Per Diem Split'!$A$1:$E$7,3,FALSE)</f>
        <v>16</v>
      </c>
      <c r="F178" s="34">
        <f>VLOOKUP($C178,'Per Diem Split'!$A$1:$E$7,4,FALSE)</f>
        <v>29</v>
      </c>
      <c r="G178" s="34">
        <f>VLOOKUP($C178,'Per Diem Split'!$A$1:$E$7,5,FALSE)</f>
        <v>5</v>
      </c>
    </row>
    <row r="179" spans="1:7">
      <c r="A179" s="198" t="s">
        <v>1681</v>
      </c>
      <c r="B179" s="198" t="s">
        <v>1291</v>
      </c>
      <c r="C179" s="199">
        <v>69</v>
      </c>
      <c r="D179" s="34">
        <f>VLOOKUP($C179,'Per Diem Split'!$A$1:$E$7,2,FALSE)</f>
        <v>16</v>
      </c>
      <c r="E179" s="34">
        <f>VLOOKUP($C179,'Per Diem Split'!$A$1:$E$7,3,FALSE)</f>
        <v>17</v>
      </c>
      <c r="F179" s="34">
        <f>VLOOKUP($C179,'Per Diem Split'!$A$1:$E$7,4,FALSE)</f>
        <v>31</v>
      </c>
      <c r="G179" s="34">
        <f>VLOOKUP($C179,'Per Diem Split'!$A$1:$E$7,5,FALSE)</f>
        <v>5</v>
      </c>
    </row>
    <row r="180" spans="1:7">
      <c r="A180" s="198" t="s">
        <v>1682</v>
      </c>
      <c r="B180" s="198" t="s">
        <v>1292</v>
      </c>
      <c r="C180" s="199">
        <v>64</v>
      </c>
      <c r="D180" s="34">
        <f>VLOOKUP($C180,'Per Diem Split'!$A$1:$E$7,2,FALSE)</f>
        <v>14</v>
      </c>
      <c r="E180" s="34">
        <f>VLOOKUP($C180,'Per Diem Split'!$A$1:$E$7,3,FALSE)</f>
        <v>16</v>
      </c>
      <c r="F180" s="34">
        <f>VLOOKUP($C180,'Per Diem Split'!$A$1:$E$7,4,FALSE)</f>
        <v>29</v>
      </c>
      <c r="G180" s="34">
        <f>VLOOKUP($C180,'Per Diem Split'!$A$1:$E$7,5,FALSE)</f>
        <v>5</v>
      </c>
    </row>
    <row r="181" spans="1:7" ht="25.5">
      <c r="A181" s="198" t="s">
        <v>1683</v>
      </c>
      <c r="B181" s="198" t="s">
        <v>1293</v>
      </c>
      <c r="C181" s="199">
        <v>59</v>
      </c>
      <c r="D181" s="34">
        <f>VLOOKUP($C181,'Per Diem Split'!$A$1:$E$7,2,FALSE)</f>
        <v>13</v>
      </c>
      <c r="E181" s="34">
        <f>VLOOKUP($C181,'Per Diem Split'!$A$1:$E$7,3,FALSE)</f>
        <v>15</v>
      </c>
      <c r="F181" s="34">
        <f>VLOOKUP($C181,'Per Diem Split'!$A$1:$E$7,4,FALSE)</f>
        <v>26</v>
      </c>
      <c r="G181" s="34">
        <f>VLOOKUP($C181,'Per Diem Split'!$A$1:$E$7,5,FALSE)</f>
        <v>5</v>
      </c>
    </row>
    <row r="182" spans="1:7">
      <c r="A182" s="198" t="s">
        <v>1684</v>
      </c>
      <c r="B182" s="198" t="s">
        <v>1294</v>
      </c>
      <c r="C182" s="199">
        <v>64</v>
      </c>
      <c r="D182" s="34">
        <f>VLOOKUP($C182,'Per Diem Split'!$A$1:$E$7,2,FALSE)</f>
        <v>14</v>
      </c>
      <c r="E182" s="34">
        <f>VLOOKUP($C182,'Per Diem Split'!$A$1:$E$7,3,FALSE)</f>
        <v>16</v>
      </c>
      <c r="F182" s="34">
        <f>VLOOKUP($C182,'Per Diem Split'!$A$1:$E$7,4,FALSE)</f>
        <v>29</v>
      </c>
      <c r="G182" s="34">
        <f>VLOOKUP($C182,'Per Diem Split'!$A$1:$E$7,5,FALSE)</f>
        <v>5</v>
      </c>
    </row>
    <row r="183" spans="1:7">
      <c r="A183" s="198" t="s">
        <v>1685</v>
      </c>
      <c r="B183" s="198" t="s">
        <v>1295</v>
      </c>
      <c r="C183" s="199">
        <v>64</v>
      </c>
      <c r="D183" s="34">
        <f>VLOOKUP($C183,'Per Diem Split'!$A$1:$E$7,2,FALSE)</f>
        <v>14</v>
      </c>
      <c r="E183" s="34">
        <f>VLOOKUP($C183,'Per Diem Split'!$A$1:$E$7,3,FALSE)</f>
        <v>16</v>
      </c>
      <c r="F183" s="34">
        <f>VLOOKUP($C183,'Per Diem Split'!$A$1:$E$7,4,FALSE)</f>
        <v>29</v>
      </c>
      <c r="G183" s="34">
        <f>VLOOKUP($C183,'Per Diem Split'!$A$1:$E$7,5,FALSE)</f>
        <v>5</v>
      </c>
    </row>
    <row r="184" spans="1:7">
      <c r="A184" s="198" t="s">
        <v>1686</v>
      </c>
      <c r="B184" s="198" t="s">
        <v>1296</v>
      </c>
      <c r="C184" s="199">
        <v>69</v>
      </c>
      <c r="D184" s="34">
        <f>VLOOKUP($C184,'Per Diem Split'!$A$1:$E$7,2,FALSE)</f>
        <v>16</v>
      </c>
      <c r="E184" s="34">
        <f>VLOOKUP($C184,'Per Diem Split'!$A$1:$E$7,3,FALSE)</f>
        <v>17</v>
      </c>
      <c r="F184" s="34">
        <f>VLOOKUP($C184,'Per Diem Split'!$A$1:$E$7,4,FALSE)</f>
        <v>31</v>
      </c>
      <c r="G184" s="34">
        <f>VLOOKUP($C184,'Per Diem Split'!$A$1:$E$7,5,FALSE)</f>
        <v>5</v>
      </c>
    </row>
    <row r="185" spans="1:7">
      <c r="A185" s="198" t="s">
        <v>1687</v>
      </c>
      <c r="B185" s="198" t="s">
        <v>1297</v>
      </c>
      <c r="C185" s="199">
        <v>69</v>
      </c>
      <c r="D185" s="34">
        <f>VLOOKUP($C185,'Per Diem Split'!$A$1:$E$7,2,FALSE)</f>
        <v>16</v>
      </c>
      <c r="E185" s="34">
        <f>VLOOKUP($C185,'Per Diem Split'!$A$1:$E$7,3,FALSE)</f>
        <v>17</v>
      </c>
      <c r="F185" s="34">
        <f>VLOOKUP($C185,'Per Diem Split'!$A$1:$E$7,4,FALSE)</f>
        <v>31</v>
      </c>
      <c r="G185" s="34">
        <f>VLOOKUP($C185,'Per Diem Split'!$A$1:$E$7,5,FALSE)</f>
        <v>5</v>
      </c>
    </row>
    <row r="186" spans="1:7">
      <c r="A186" s="198" t="s">
        <v>1688</v>
      </c>
      <c r="B186" s="198" t="s">
        <v>1298</v>
      </c>
      <c r="C186" s="199">
        <v>69</v>
      </c>
      <c r="D186" s="34">
        <f>VLOOKUP($C186,'Per Diem Split'!$A$1:$E$7,2,FALSE)</f>
        <v>16</v>
      </c>
      <c r="E186" s="34">
        <f>VLOOKUP($C186,'Per Diem Split'!$A$1:$E$7,3,FALSE)</f>
        <v>17</v>
      </c>
      <c r="F186" s="34">
        <f>VLOOKUP($C186,'Per Diem Split'!$A$1:$E$7,4,FALSE)</f>
        <v>31</v>
      </c>
      <c r="G186" s="34">
        <f>VLOOKUP($C186,'Per Diem Split'!$A$1:$E$7,5,FALSE)</f>
        <v>5</v>
      </c>
    </row>
    <row r="187" spans="1:7">
      <c r="A187" s="198" t="s">
        <v>1689</v>
      </c>
      <c r="B187" s="198" t="s">
        <v>1299</v>
      </c>
      <c r="C187" s="199">
        <v>69</v>
      </c>
      <c r="D187" s="34">
        <f>VLOOKUP($C187,'Per Diem Split'!$A$1:$E$7,2,FALSE)</f>
        <v>16</v>
      </c>
      <c r="E187" s="34">
        <f>VLOOKUP($C187,'Per Diem Split'!$A$1:$E$7,3,FALSE)</f>
        <v>17</v>
      </c>
      <c r="F187" s="34">
        <f>VLOOKUP($C187,'Per Diem Split'!$A$1:$E$7,4,FALSE)</f>
        <v>31</v>
      </c>
      <c r="G187" s="34">
        <f>VLOOKUP($C187,'Per Diem Split'!$A$1:$E$7,5,FALSE)</f>
        <v>5</v>
      </c>
    </row>
    <row r="188" spans="1:7">
      <c r="A188" s="198" t="s">
        <v>1690</v>
      </c>
      <c r="B188" s="198" t="s">
        <v>1300</v>
      </c>
      <c r="C188" s="199">
        <v>69</v>
      </c>
      <c r="D188" s="34">
        <f>VLOOKUP($C188,'Per Diem Split'!$A$1:$E$7,2,FALSE)</f>
        <v>16</v>
      </c>
      <c r="E188" s="34">
        <f>VLOOKUP($C188,'Per Diem Split'!$A$1:$E$7,3,FALSE)</f>
        <v>17</v>
      </c>
      <c r="F188" s="34">
        <f>VLOOKUP($C188,'Per Diem Split'!$A$1:$E$7,4,FALSE)</f>
        <v>31</v>
      </c>
      <c r="G188" s="34">
        <f>VLOOKUP($C188,'Per Diem Split'!$A$1:$E$7,5,FALSE)</f>
        <v>5</v>
      </c>
    </row>
    <row r="189" spans="1:7">
      <c r="A189" s="198" t="s">
        <v>1691</v>
      </c>
      <c r="B189" s="198" t="s">
        <v>1301</v>
      </c>
      <c r="C189" s="199">
        <v>69</v>
      </c>
      <c r="D189" s="34">
        <f>VLOOKUP($C189,'Per Diem Split'!$A$1:$E$7,2,FALSE)</f>
        <v>16</v>
      </c>
      <c r="E189" s="34">
        <f>VLOOKUP($C189,'Per Diem Split'!$A$1:$E$7,3,FALSE)</f>
        <v>17</v>
      </c>
      <c r="F189" s="34">
        <f>VLOOKUP($C189,'Per Diem Split'!$A$1:$E$7,4,FALSE)</f>
        <v>31</v>
      </c>
      <c r="G189" s="34">
        <f>VLOOKUP($C189,'Per Diem Split'!$A$1:$E$7,5,FALSE)</f>
        <v>5</v>
      </c>
    </row>
    <row r="190" spans="1:7">
      <c r="A190" s="198" t="s">
        <v>1692</v>
      </c>
      <c r="B190" s="198" t="s">
        <v>1302</v>
      </c>
      <c r="C190" s="199">
        <v>69</v>
      </c>
      <c r="D190" s="34">
        <f>VLOOKUP($C190,'Per Diem Split'!$A$1:$E$7,2,FALSE)</f>
        <v>16</v>
      </c>
      <c r="E190" s="34">
        <f>VLOOKUP($C190,'Per Diem Split'!$A$1:$E$7,3,FALSE)</f>
        <v>17</v>
      </c>
      <c r="F190" s="34">
        <f>VLOOKUP($C190,'Per Diem Split'!$A$1:$E$7,4,FALSE)</f>
        <v>31</v>
      </c>
      <c r="G190" s="34">
        <f>VLOOKUP($C190,'Per Diem Split'!$A$1:$E$7,5,FALSE)</f>
        <v>5</v>
      </c>
    </row>
    <row r="191" spans="1:7">
      <c r="A191" s="198" t="s">
        <v>971</v>
      </c>
      <c r="B191" s="198" t="s">
        <v>971</v>
      </c>
      <c r="C191" s="199">
        <v>64</v>
      </c>
      <c r="D191" s="34">
        <f>VLOOKUP($C191,'Per Diem Split'!$A$1:$E$7,2,FALSE)</f>
        <v>14</v>
      </c>
      <c r="E191" s="34">
        <f>VLOOKUP($C191,'Per Diem Split'!$A$1:$E$7,3,FALSE)</f>
        <v>16</v>
      </c>
      <c r="F191" s="34">
        <f>VLOOKUP($C191,'Per Diem Split'!$A$1:$E$7,4,FALSE)</f>
        <v>29</v>
      </c>
      <c r="G191" s="34">
        <f>VLOOKUP($C191,'Per Diem Split'!$A$1:$E$7,5,FALSE)</f>
        <v>5</v>
      </c>
    </row>
    <row r="192" spans="1:7" ht="25.5">
      <c r="A192" s="198" t="s">
        <v>1693</v>
      </c>
      <c r="B192" s="198" t="s">
        <v>1303</v>
      </c>
      <c r="C192" s="199">
        <v>69</v>
      </c>
      <c r="D192" s="34">
        <f>VLOOKUP($C192,'Per Diem Split'!$A$1:$E$7,2,FALSE)</f>
        <v>16</v>
      </c>
      <c r="E192" s="34">
        <f>VLOOKUP($C192,'Per Diem Split'!$A$1:$E$7,3,FALSE)</f>
        <v>17</v>
      </c>
      <c r="F192" s="34">
        <f>VLOOKUP($C192,'Per Diem Split'!$A$1:$E$7,4,FALSE)</f>
        <v>31</v>
      </c>
      <c r="G192" s="34">
        <f>VLOOKUP($C192,'Per Diem Split'!$A$1:$E$7,5,FALSE)</f>
        <v>5</v>
      </c>
    </row>
    <row r="193" spans="1:7">
      <c r="A193" s="198" t="s">
        <v>1694</v>
      </c>
      <c r="B193" s="198" t="s">
        <v>1304</v>
      </c>
      <c r="C193" s="199">
        <v>69</v>
      </c>
      <c r="D193" s="34">
        <f>VLOOKUP($C193,'Per Diem Split'!$A$1:$E$7,2,FALSE)</f>
        <v>16</v>
      </c>
      <c r="E193" s="34">
        <f>VLOOKUP($C193,'Per Diem Split'!$A$1:$E$7,3,FALSE)</f>
        <v>17</v>
      </c>
      <c r="F193" s="34">
        <f>VLOOKUP($C193,'Per Diem Split'!$A$1:$E$7,4,FALSE)</f>
        <v>31</v>
      </c>
      <c r="G193" s="34">
        <f>VLOOKUP($C193,'Per Diem Split'!$A$1:$E$7,5,FALSE)</f>
        <v>5</v>
      </c>
    </row>
    <row r="194" spans="1:7">
      <c r="A194" s="198" t="s">
        <v>1695</v>
      </c>
      <c r="B194" s="198" t="s">
        <v>1696</v>
      </c>
      <c r="C194" s="199">
        <v>69</v>
      </c>
      <c r="D194" s="34">
        <f>VLOOKUP($C194,'Per Diem Split'!$A$1:$E$7,2,FALSE)</f>
        <v>16</v>
      </c>
      <c r="E194" s="34">
        <f>VLOOKUP($C194,'Per Diem Split'!$A$1:$E$7,3,FALSE)</f>
        <v>17</v>
      </c>
      <c r="F194" s="34">
        <f>VLOOKUP($C194,'Per Diem Split'!$A$1:$E$7,4,FALSE)</f>
        <v>31</v>
      </c>
      <c r="G194" s="34">
        <f>VLOOKUP($C194,'Per Diem Split'!$A$1:$E$7,5,FALSE)</f>
        <v>5</v>
      </c>
    </row>
    <row r="195" spans="1:7">
      <c r="A195" s="198" t="s">
        <v>1697</v>
      </c>
      <c r="B195" s="198" t="s">
        <v>1305</v>
      </c>
      <c r="C195" s="199">
        <v>64</v>
      </c>
      <c r="D195" s="34">
        <f>VLOOKUP($C195,'Per Diem Split'!$A$1:$E$7,2,FALSE)</f>
        <v>14</v>
      </c>
      <c r="E195" s="34">
        <f>VLOOKUP($C195,'Per Diem Split'!$A$1:$E$7,3,FALSE)</f>
        <v>16</v>
      </c>
      <c r="F195" s="34">
        <f>VLOOKUP($C195,'Per Diem Split'!$A$1:$E$7,4,FALSE)</f>
        <v>29</v>
      </c>
      <c r="G195" s="34">
        <f>VLOOKUP($C195,'Per Diem Split'!$A$1:$E$7,5,FALSE)</f>
        <v>5</v>
      </c>
    </row>
    <row r="196" spans="1:7">
      <c r="A196" s="198" t="s">
        <v>972</v>
      </c>
      <c r="B196" s="198" t="s">
        <v>972</v>
      </c>
      <c r="C196" s="199">
        <v>69</v>
      </c>
      <c r="D196" s="34">
        <f>VLOOKUP($C196,'Per Diem Split'!$A$1:$E$7,2,FALSE)</f>
        <v>16</v>
      </c>
      <c r="E196" s="34">
        <f>VLOOKUP($C196,'Per Diem Split'!$A$1:$E$7,3,FALSE)</f>
        <v>17</v>
      </c>
      <c r="F196" s="34">
        <f>VLOOKUP($C196,'Per Diem Split'!$A$1:$E$7,4,FALSE)</f>
        <v>31</v>
      </c>
      <c r="G196" s="34">
        <f>VLOOKUP($C196,'Per Diem Split'!$A$1:$E$7,5,FALSE)</f>
        <v>5</v>
      </c>
    </row>
    <row r="197" spans="1:7">
      <c r="A197" s="198" t="s">
        <v>973</v>
      </c>
      <c r="B197" s="198" t="s">
        <v>973</v>
      </c>
      <c r="C197" s="199">
        <v>64</v>
      </c>
      <c r="D197" s="34">
        <f>VLOOKUP($C197,'Per Diem Split'!$A$1:$E$7,2,FALSE)</f>
        <v>14</v>
      </c>
      <c r="E197" s="34">
        <f>VLOOKUP($C197,'Per Diem Split'!$A$1:$E$7,3,FALSE)</f>
        <v>16</v>
      </c>
      <c r="F197" s="34">
        <f>VLOOKUP($C197,'Per Diem Split'!$A$1:$E$7,4,FALSE)</f>
        <v>29</v>
      </c>
      <c r="G197" s="34">
        <f>VLOOKUP($C197,'Per Diem Split'!$A$1:$E$7,5,FALSE)</f>
        <v>5</v>
      </c>
    </row>
    <row r="198" spans="1:7" ht="25.5">
      <c r="A198" s="198" t="s">
        <v>1698</v>
      </c>
      <c r="B198" s="198" t="s">
        <v>1306</v>
      </c>
      <c r="C198" s="199">
        <v>69</v>
      </c>
      <c r="D198" s="34">
        <f>VLOOKUP($C198,'Per Diem Split'!$A$1:$E$7,2,FALSE)</f>
        <v>16</v>
      </c>
      <c r="E198" s="34">
        <f>VLOOKUP($C198,'Per Diem Split'!$A$1:$E$7,3,FALSE)</f>
        <v>17</v>
      </c>
      <c r="F198" s="34">
        <f>VLOOKUP($C198,'Per Diem Split'!$A$1:$E$7,4,FALSE)</f>
        <v>31</v>
      </c>
      <c r="G198" s="34">
        <f>VLOOKUP($C198,'Per Diem Split'!$A$1:$E$7,5,FALSE)</f>
        <v>5</v>
      </c>
    </row>
    <row r="199" spans="1:7">
      <c r="A199" s="58" t="s">
        <v>1699</v>
      </c>
      <c r="B199" s="202" t="s">
        <v>1307</v>
      </c>
      <c r="C199" s="199">
        <v>69</v>
      </c>
      <c r="D199" s="34">
        <f>VLOOKUP($C199,'Per Diem Split'!$A$1:$E$7,2,FALSE)</f>
        <v>16</v>
      </c>
      <c r="E199" s="34">
        <f>VLOOKUP($C199,'Per Diem Split'!$A$1:$E$7,3,FALSE)</f>
        <v>17</v>
      </c>
      <c r="F199" s="34">
        <f>VLOOKUP($C199,'Per Diem Split'!$A$1:$E$7,4,FALSE)</f>
        <v>31</v>
      </c>
      <c r="G199" s="34">
        <f>VLOOKUP($C199,'Per Diem Split'!$A$1:$E$7,5,FALSE)</f>
        <v>5</v>
      </c>
    </row>
    <row r="200" spans="1:7">
      <c r="A200" s="198" t="s">
        <v>974</v>
      </c>
      <c r="B200" s="198" t="s">
        <v>974</v>
      </c>
      <c r="C200" s="199">
        <v>69</v>
      </c>
      <c r="D200" s="34">
        <f>VLOOKUP($C200,'Per Diem Split'!$A$1:$E$7,2,FALSE)</f>
        <v>16</v>
      </c>
      <c r="E200" s="34">
        <f>VLOOKUP($C200,'Per Diem Split'!$A$1:$E$7,3,FALSE)</f>
        <v>17</v>
      </c>
      <c r="F200" s="34">
        <f>VLOOKUP($C200,'Per Diem Split'!$A$1:$E$7,4,FALSE)</f>
        <v>31</v>
      </c>
      <c r="G200" s="34">
        <f>VLOOKUP($C200,'Per Diem Split'!$A$1:$E$7,5,FALSE)</f>
        <v>5</v>
      </c>
    </row>
    <row r="201" spans="1:7">
      <c r="A201" s="198" t="s">
        <v>1700</v>
      </c>
      <c r="B201" s="198" t="s">
        <v>1308</v>
      </c>
      <c r="C201" s="199">
        <v>64</v>
      </c>
      <c r="D201" s="34">
        <f>VLOOKUP($C201,'Per Diem Split'!$A$1:$E$7,2,FALSE)</f>
        <v>14</v>
      </c>
      <c r="E201" s="34">
        <f>VLOOKUP($C201,'Per Diem Split'!$A$1:$E$7,3,FALSE)</f>
        <v>16</v>
      </c>
      <c r="F201" s="34">
        <f>VLOOKUP($C201,'Per Diem Split'!$A$1:$E$7,4,FALSE)</f>
        <v>29</v>
      </c>
      <c r="G201" s="34">
        <f>VLOOKUP($C201,'Per Diem Split'!$A$1:$E$7,5,FALSE)</f>
        <v>5</v>
      </c>
    </row>
    <row r="202" spans="1:7">
      <c r="A202" s="198" t="s">
        <v>1701</v>
      </c>
      <c r="B202" s="198" t="s">
        <v>975</v>
      </c>
      <c r="C202" s="199">
        <v>69</v>
      </c>
      <c r="D202" s="34">
        <f>VLOOKUP($C202,'Per Diem Split'!$A$1:$E$7,2,FALSE)</f>
        <v>16</v>
      </c>
      <c r="E202" s="34">
        <f>VLOOKUP($C202,'Per Diem Split'!$A$1:$E$7,3,FALSE)</f>
        <v>17</v>
      </c>
      <c r="F202" s="34">
        <f>VLOOKUP($C202,'Per Diem Split'!$A$1:$E$7,4,FALSE)</f>
        <v>31</v>
      </c>
      <c r="G202" s="34">
        <f>VLOOKUP($C202,'Per Diem Split'!$A$1:$E$7,5,FALSE)</f>
        <v>5</v>
      </c>
    </row>
    <row r="203" spans="1:7" ht="25.5">
      <c r="A203" s="198" t="s">
        <v>1702</v>
      </c>
      <c r="B203" s="198" t="s">
        <v>1309</v>
      </c>
      <c r="C203" s="199">
        <v>74</v>
      </c>
      <c r="D203" s="34">
        <f>VLOOKUP($C203,'Per Diem Split'!$A$1:$E$7,2,FALSE)</f>
        <v>17</v>
      </c>
      <c r="E203" s="34">
        <f>VLOOKUP($C203,'Per Diem Split'!$A$1:$E$7,3,FALSE)</f>
        <v>18</v>
      </c>
      <c r="F203" s="34">
        <f>VLOOKUP($C203,'Per Diem Split'!$A$1:$E$7,4,FALSE)</f>
        <v>34</v>
      </c>
      <c r="G203" s="34">
        <f>VLOOKUP($C203,'Per Diem Split'!$A$1:$E$7,5,FALSE)</f>
        <v>5</v>
      </c>
    </row>
    <row r="204" spans="1:7">
      <c r="A204" s="198" t="s">
        <v>1703</v>
      </c>
      <c r="B204" s="198" t="s">
        <v>1310</v>
      </c>
      <c r="C204" s="199">
        <v>69</v>
      </c>
      <c r="D204" s="34">
        <f>VLOOKUP($C204,'Per Diem Split'!$A$1:$E$7,2,FALSE)</f>
        <v>16</v>
      </c>
      <c r="E204" s="34">
        <f>VLOOKUP($C204,'Per Diem Split'!$A$1:$E$7,3,FALSE)</f>
        <v>17</v>
      </c>
      <c r="F204" s="34">
        <f>VLOOKUP($C204,'Per Diem Split'!$A$1:$E$7,4,FALSE)</f>
        <v>31</v>
      </c>
      <c r="G204" s="34">
        <f>VLOOKUP($C204,'Per Diem Split'!$A$1:$E$7,5,FALSE)</f>
        <v>5</v>
      </c>
    </row>
    <row r="205" spans="1:7">
      <c r="A205" s="198" t="s">
        <v>1704</v>
      </c>
      <c r="B205" s="198" t="s">
        <v>1311</v>
      </c>
      <c r="C205" s="199">
        <v>74</v>
      </c>
      <c r="D205" s="34">
        <f>VLOOKUP($C205,'Per Diem Split'!$A$1:$E$7,2,FALSE)</f>
        <v>17</v>
      </c>
      <c r="E205" s="34">
        <f>VLOOKUP($C205,'Per Diem Split'!$A$1:$E$7,3,FALSE)</f>
        <v>18</v>
      </c>
      <c r="F205" s="34">
        <f>VLOOKUP($C205,'Per Diem Split'!$A$1:$E$7,4,FALSE)</f>
        <v>34</v>
      </c>
      <c r="G205" s="34">
        <f>VLOOKUP($C205,'Per Diem Split'!$A$1:$E$7,5,FALSE)</f>
        <v>5</v>
      </c>
    </row>
    <row r="206" spans="1:7">
      <c r="A206" s="198" t="s">
        <v>1705</v>
      </c>
      <c r="B206" s="198" t="s">
        <v>1312</v>
      </c>
      <c r="C206" s="199">
        <v>69</v>
      </c>
      <c r="D206" s="34">
        <f>VLOOKUP($C206,'Per Diem Split'!$A$1:$E$7,2,FALSE)</f>
        <v>16</v>
      </c>
      <c r="E206" s="34">
        <f>VLOOKUP($C206,'Per Diem Split'!$A$1:$E$7,3,FALSE)</f>
        <v>17</v>
      </c>
      <c r="F206" s="34">
        <f>VLOOKUP($C206,'Per Diem Split'!$A$1:$E$7,4,FALSE)</f>
        <v>31</v>
      </c>
      <c r="G206" s="34">
        <f>VLOOKUP($C206,'Per Diem Split'!$A$1:$E$7,5,FALSE)</f>
        <v>5</v>
      </c>
    </row>
    <row r="207" spans="1:7">
      <c r="A207" s="198" t="s">
        <v>1706</v>
      </c>
      <c r="B207" s="198" t="s">
        <v>1245</v>
      </c>
      <c r="C207" s="199">
        <v>79</v>
      </c>
      <c r="D207" s="34">
        <f>VLOOKUP($C207,'Per Diem Split'!$A$1:$E$7,2,FALSE)</f>
        <v>18</v>
      </c>
      <c r="E207" s="34">
        <f>VLOOKUP($C207,'Per Diem Split'!$A$1:$E$7,3,FALSE)</f>
        <v>20</v>
      </c>
      <c r="F207" s="34">
        <f>VLOOKUP($C207,'Per Diem Split'!$A$1:$E$7,4,FALSE)</f>
        <v>36</v>
      </c>
      <c r="G207" s="34">
        <f>VLOOKUP($C207,'Per Diem Split'!$A$1:$E$7,5,FALSE)</f>
        <v>5</v>
      </c>
    </row>
    <row r="208" spans="1:7" ht="25.5">
      <c r="A208" s="198" t="s">
        <v>1707</v>
      </c>
      <c r="B208" s="198" t="s">
        <v>1313</v>
      </c>
      <c r="C208" s="199">
        <v>79</v>
      </c>
      <c r="D208" s="34">
        <f>VLOOKUP($C208,'Per Diem Split'!$A$1:$E$7,2,FALSE)</f>
        <v>18</v>
      </c>
      <c r="E208" s="34">
        <f>VLOOKUP($C208,'Per Diem Split'!$A$1:$E$7,3,FALSE)</f>
        <v>20</v>
      </c>
      <c r="F208" s="34">
        <f>VLOOKUP($C208,'Per Diem Split'!$A$1:$E$7,4,FALSE)</f>
        <v>36</v>
      </c>
      <c r="G208" s="34">
        <f>VLOOKUP($C208,'Per Diem Split'!$A$1:$E$7,5,FALSE)</f>
        <v>5</v>
      </c>
    </row>
    <row r="209" spans="1:7">
      <c r="A209" s="198" t="s">
        <v>1708</v>
      </c>
      <c r="B209" s="198" t="s">
        <v>1314</v>
      </c>
      <c r="C209" s="199">
        <v>69</v>
      </c>
      <c r="D209" s="34">
        <f>VLOOKUP($C209,'Per Diem Split'!$A$1:$E$7,2,FALSE)</f>
        <v>16</v>
      </c>
      <c r="E209" s="34">
        <f>VLOOKUP($C209,'Per Diem Split'!$A$1:$E$7,3,FALSE)</f>
        <v>17</v>
      </c>
      <c r="F209" s="34">
        <f>VLOOKUP($C209,'Per Diem Split'!$A$1:$E$7,4,FALSE)</f>
        <v>31</v>
      </c>
      <c r="G209" s="34">
        <f>VLOOKUP($C209,'Per Diem Split'!$A$1:$E$7,5,FALSE)</f>
        <v>5</v>
      </c>
    </row>
    <row r="210" spans="1:7">
      <c r="A210" s="198" t="s">
        <v>1709</v>
      </c>
      <c r="B210" s="198" t="s">
        <v>1315</v>
      </c>
      <c r="C210" s="199">
        <v>69</v>
      </c>
      <c r="D210" s="34">
        <f>VLOOKUP($C210,'Per Diem Split'!$A$1:$E$7,2,FALSE)</f>
        <v>16</v>
      </c>
      <c r="E210" s="34">
        <f>VLOOKUP($C210,'Per Diem Split'!$A$1:$E$7,3,FALSE)</f>
        <v>17</v>
      </c>
      <c r="F210" s="34">
        <f>VLOOKUP($C210,'Per Diem Split'!$A$1:$E$7,4,FALSE)</f>
        <v>31</v>
      </c>
      <c r="G210" s="34">
        <f>VLOOKUP($C210,'Per Diem Split'!$A$1:$E$7,5,FALSE)</f>
        <v>5</v>
      </c>
    </row>
    <row r="211" spans="1:7">
      <c r="A211" s="198" t="s">
        <v>1710</v>
      </c>
      <c r="B211" s="198" t="s">
        <v>1316</v>
      </c>
      <c r="C211" s="199">
        <v>69</v>
      </c>
      <c r="D211" s="34">
        <f>VLOOKUP($C211,'Per Diem Split'!$A$1:$E$7,2,FALSE)</f>
        <v>16</v>
      </c>
      <c r="E211" s="34">
        <f>VLOOKUP($C211,'Per Diem Split'!$A$1:$E$7,3,FALSE)</f>
        <v>17</v>
      </c>
      <c r="F211" s="34">
        <f>VLOOKUP($C211,'Per Diem Split'!$A$1:$E$7,4,FALSE)</f>
        <v>31</v>
      </c>
      <c r="G211" s="34">
        <f>VLOOKUP($C211,'Per Diem Split'!$A$1:$E$7,5,FALSE)</f>
        <v>5</v>
      </c>
    </row>
    <row r="212" spans="1:7" ht="25.5">
      <c r="A212" s="198" t="s">
        <v>1711</v>
      </c>
      <c r="B212" s="198" t="s">
        <v>1317</v>
      </c>
      <c r="C212" s="199">
        <v>69</v>
      </c>
      <c r="D212" s="34">
        <f>VLOOKUP($C212,'Per Diem Split'!$A$1:$E$7,2,FALSE)</f>
        <v>16</v>
      </c>
      <c r="E212" s="34">
        <f>VLOOKUP($C212,'Per Diem Split'!$A$1:$E$7,3,FALSE)</f>
        <v>17</v>
      </c>
      <c r="F212" s="34">
        <f>VLOOKUP($C212,'Per Diem Split'!$A$1:$E$7,4,FALSE)</f>
        <v>31</v>
      </c>
      <c r="G212" s="34">
        <f>VLOOKUP($C212,'Per Diem Split'!$A$1:$E$7,5,FALSE)</f>
        <v>5</v>
      </c>
    </row>
    <row r="213" spans="1:7" ht="25.5">
      <c r="A213" s="198" t="s">
        <v>1712</v>
      </c>
      <c r="B213" s="198" t="s">
        <v>1318</v>
      </c>
      <c r="C213" s="199">
        <v>64</v>
      </c>
      <c r="D213" s="34">
        <f>VLOOKUP($C213,'Per Diem Split'!$A$1:$E$7,2,FALSE)</f>
        <v>14</v>
      </c>
      <c r="E213" s="34">
        <f>VLOOKUP($C213,'Per Diem Split'!$A$1:$E$7,3,FALSE)</f>
        <v>16</v>
      </c>
      <c r="F213" s="34">
        <f>VLOOKUP($C213,'Per Diem Split'!$A$1:$E$7,4,FALSE)</f>
        <v>29</v>
      </c>
      <c r="G213" s="34">
        <f>VLOOKUP($C213,'Per Diem Split'!$A$1:$E$7,5,FALSE)</f>
        <v>5</v>
      </c>
    </row>
    <row r="214" spans="1:7">
      <c r="A214" s="198" t="s">
        <v>1713</v>
      </c>
      <c r="B214" s="198" t="s">
        <v>1319</v>
      </c>
      <c r="C214" s="199">
        <v>64</v>
      </c>
      <c r="D214" s="34">
        <f>VLOOKUP($C214,'Per Diem Split'!$A$1:$E$7,2,FALSE)</f>
        <v>14</v>
      </c>
      <c r="E214" s="34">
        <f>VLOOKUP($C214,'Per Diem Split'!$A$1:$E$7,3,FALSE)</f>
        <v>16</v>
      </c>
      <c r="F214" s="34">
        <f>VLOOKUP($C214,'Per Diem Split'!$A$1:$E$7,4,FALSE)</f>
        <v>29</v>
      </c>
      <c r="G214" s="34">
        <f>VLOOKUP($C214,'Per Diem Split'!$A$1:$E$7,5,FALSE)</f>
        <v>5</v>
      </c>
    </row>
    <row r="215" spans="1:7" ht="25.5">
      <c r="A215" s="198" t="s">
        <v>1714</v>
      </c>
      <c r="B215" s="198" t="s">
        <v>1320</v>
      </c>
      <c r="C215" s="199">
        <v>74</v>
      </c>
      <c r="D215" s="34">
        <f>VLOOKUP($C215,'Per Diem Split'!$A$1:$E$7,2,FALSE)</f>
        <v>17</v>
      </c>
      <c r="E215" s="34">
        <f>VLOOKUP($C215,'Per Diem Split'!$A$1:$E$7,3,FALSE)</f>
        <v>18</v>
      </c>
      <c r="F215" s="34">
        <f>VLOOKUP($C215,'Per Diem Split'!$A$1:$E$7,4,FALSE)</f>
        <v>34</v>
      </c>
      <c r="G215" s="34">
        <f>VLOOKUP($C215,'Per Diem Split'!$A$1:$E$7,5,FALSE)</f>
        <v>5</v>
      </c>
    </row>
    <row r="216" spans="1:7">
      <c r="A216" s="198" t="s">
        <v>1715</v>
      </c>
      <c r="B216" s="198" t="s">
        <v>1321</v>
      </c>
      <c r="C216" s="199">
        <v>64</v>
      </c>
      <c r="D216" s="34">
        <f>VLOOKUP($C216,'Per Diem Split'!$A$1:$E$7,2,FALSE)</f>
        <v>14</v>
      </c>
      <c r="E216" s="34">
        <f>VLOOKUP($C216,'Per Diem Split'!$A$1:$E$7,3,FALSE)</f>
        <v>16</v>
      </c>
      <c r="F216" s="34">
        <f>VLOOKUP($C216,'Per Diem Split'!$A$1:$E$7,4,FALSE)</f>
        <v>29</v>
      </c>
      <c r="G216" s="34">
        <f>VLOOKUP($C216,'Per Diem Split'!$A$1:$E$7,5,FALSE)</f>
        <v>5</v>
      </c>
    </row>
    <row r="217" spans="1:7">
      <c r="A217" s="198" t="s">
        <v>1716</v>
      </c>
      <c r="B217" s="198" t="s">
        <v>1215</v>
      </c>
      <c r="C217" s="199">
        <v>64</v>
      </c>
      <c r="D217" s="34">
        <f>VLOOKUP($C217,'Per Diem Split'!$A$1:$E$7,2,FALSE)</f>
        <v>14</v>
      </c>
      <c r="E217" s="34">
        <f>VLOOKUP($C217,'Per Diem Split'!$A$1:$E$7,3,FALSE)</f>
        <v>16</v>
      </c>
      <c r="F217" s="34">
        <f>VLOOKUP($C217,'Per Diem Split'!$A$1:$E$7,4,FALSE)</f>
        <v>29</v>
      </c>
      <c r="G217" s="34">
        <f>VLOOKUP($C217,'Per Diem Split'!$A$1:$E$7,5,FALSE)</f>
        <v>5</v>
      </c>
    </row>
    <row r="218" spans="1:7">
      <c r="A218" s="198" t="s">
        <v>1717</v>
      </c>
      <c r="B218" s="198" t="s">
        <v>1194</v>
      </c>
      <c r="C218" s="199">
        <v>64</v>
      </c>
      <c r="D218" s="34">
        <f>VLOOKUP($C218,'Per Diem Split'!$A$1:$E$7,2,FALSE)</f>
        <v>14</v>
      </c>
      <c r="E218" s="34">
        <f>VLOOKUP($C218,'Per Diem Split'!$A$1:$E$7,3,FALSE)</f>
        <v>16</v>
      </c>
      <c r="F218" s="34">
        <f>VLOOKUP($C218,'Per Diem Split'!$A$1:$E$7,4,FALSE)</f>
        <v>29</v>
      </c>
      <c r="G218" s="34">
        <f>VLOOKUP($C218,'Per Diem Split'!$A$1:$E$7,5,FALSE)</f>
        <v>5</v>
      </c>
    </row>
    <row r="219" spans="1:7">
      <c r="A219" s="198" t="s">
        <v>1718</v>
      </c>
      <c r="B219" s="198" t="s">
        <v>1322</v>
      </c>
      <c r="C219" s="199">
        <v>64</v>
      </c>
      <c r="D219" s="34">
        <f>VLOOKUP($C219,'Per Diem Split'!$A$1:$E$7,2,FALSE)</f>
        <v>14</v>
      </c>
      <c r="E219" s="34">
        <f>VLOOKUP($C219,'Per Diem Split'!$A$1:$E$7,3,FALSE)</f>
        <v>16</v>
      </c>
      <c r="F219" s="34">
        <f>VLOOKUP($C219,'Per Diem Split'!$A$1:$E$7,4,FALSE)</f>
        <v>29</v>
      </c>
      <c r="G219" s="34">
        <f>VLOOKUP($C219,'Per Diem Split'!$A$1:$E$7,5,FALSE)</f>
        <v>5</v>
      </c>
    </row>
    <row r="220" spans="1:7">
      <c r="A220" s="198" t="s">
        <v>1719</v>
      </c>
      <c r="B220" s="198" t="s">
        <v>1323</v>
      </c>
      <c r="C220" s="199">
        <v>74</v>
      </c>
      <c r="D220" s="34">
        <f>VLOOKUP($C220,'Per Diem Split'!$A$1:$E$7,2,FALSE)</f>
        <v>17</v>
      </c>
      <c r="E220" s="34">
        <f>VLOOKUP($C220,'Per Diem Split'!$A$1:$E$7,3,FALSE)</f>
        <v>18</v>
      </c>
      <c r="F220" s="34">
        <f>VLOOKUP($C220,'Per Diem Split'!$A$1:$E$7,4,FALSE)</f>
        <v>34</v>
      </c>
      <c r="G220" s="34">
        <f>VLOOKUP($C220,'Per Diem Split'!$A$1:$E$7,5,FALSE)</f>
        <v>5</v>
      </c>
    </row>
    <row r="221" spans="1:7">
      <c r="A221" s="198" t="s">
        <v>1720</v>
      </c>
      <c r="B221" s="198" t="s">
        <v>1324</v>
      </c>
      <c r="C221" s="199">
        <v>69</v>
      </c>
      <c r="D221" s="34">
        <f>VLOOKUP($C221,'Per Diem Split'!$A$1:$E$7,2,FALSE)</f>
        <v>16</v>
      </c>
      <c r="E221" s="34">
        <f>VLOOKUP($C221,'Per Diem Split'!$A$1:$E$7,3,FALSE)</f>
        <v>17</v>
      </c>
      <c r="F221" s="34">
        <f>VLOOKUP($C221,'Per Diem Split'!$A$1:$E$7,4,FALSE)</f>
        <v>31</v>
      </c>
      <c r="G221" s="34">
        <f>VLOOKUP($C221,'Per Diem Split'!$A$1:$E$7,5,FALSE)</f>
        <v>5</v>
      </c>
    </row>
    <row r="222" spans="1:7">
      <c r="A222" s="198" t="s">
        <v>1721</v>
      </c>
      <c r="B222" s="198" t="s">
        <v>1325</v>
      </c>
      <c r="C222" s="199">
        <v>64</v>
      </c>
      <c r="D222" s="34">
        <f>VLOOKUP($C222,'Per Diem Split'!$A$1:$E$7,2,FALSE)</f>
        <v>14</v>
      </c>
      <c r="E222" s="34">
        <f>VLOOKUP($C222,'Per Diem Split'!$A$1:$E$7,3,FALSE)</f>
        <v>16</v>
      </c>
      <c r="F222" s="34">
        <f>VLOOKUP($C222,'Per Diem Split'!$A$1:$E$7,4,FALSE)</f>
        <v>29</v>
      </c>
      <c r="G222" s="34">
        <f>VLOOKUP($C222,'Per Diem Split'!$A$1:$E$7,5,FALSE)</f>
        <v>5</v>
      </c>
    </row>
    <row r="223" spans="1:7">
      <c r="A223" s="198" t="s">
        <v>1722</v>
      </c>
      <c r="B223" s="198" t="s">
        <v>1326</v>
      </c>
      <c r="C223" s="199">
        <v>64</v>
      </c>
      <c r="D223" s="34">
        <f>VLOOKUP($C223,'Per Diem Split'!$A$1:$E$7,2,FALSE)</f>
        <v>14</v>
      </c>
      <c r="E223" s="34">
        <f>VLOOKUP($C223,'Per Diem Split'!$A$1:$E$7,3,FALSE)</f>
        <v>16</v>
      </c>
      <c r="F223" s="34">
        <f>VLOOKUP($C223,'Per Diem Split'!$A$1:$E$7,4,FALSE)</f>
        <v>29</v>
      </c>
      <c r="G223" s="34">
        <f>VLOOKUP($C223,'Per Diem Split'!$A$1:$E$7,5,FALSE)</f>
        <v>5</v>
      </c>
    </row>
    <row r="224" spans="1:7">
      <c r="A224" s="198" t="s">
        <v>976</v>
      </c>
      <c r="B224" s="198" t="s">
        <v>1327</v>
      </c>
      <c r="C224" s="199">
        <v>59</v>
      </c>
      <c r="D224" s="34">
        <f>VLOOKUP($C224,'Per Diem Split'!$A$1:$E$7,2,FALSE)</f>
        <v>13</v>
      </c>
      <c r="E224" s="34">
        <f>VLOOKUP($C224,'Per Diem Split'!$A$1:$E$7,3,FALSE)</f>
        <v>15</v>
      </c>
      <c r="F224" s="34">
        <f>VLOOKUP($C224,'Per Diem Split'!$A$1:$E$7,4,FALSE)</f>
        <v>26</v>
      </c>
      <c r="G224" s="34">
        <f>VLOOKUP($C224,'Per Diem Split'!$A$1:$E$7,5,FALSE)</f>
        <v>5</v>
      </c>
    </row>
    <row r="225" spans="1:7">
      <c r="A225" s="198" t="s">
        <v>1723</v>
      </c>
      <c r="B225" s="198" t="s">
        <v>1236</v>
      </c>
      <c r="C225" s="199">
        <v>59</v>
      </c>
      <c r="D225" s="34">
        <f>VLOOKUP($C225,'Per Diem Split'!$A$1:$E$7,2,FALSE)</f>
        <v>13</v>
      </c>
      <c r="E225" s="34">
        <f>VLOOKUP($C225,'Per Diem Split'!$A$1:$E$7,3,FALSE)</f>
        <v>15</v>
      </c>
      <c r="F225" s="34">
        <f>VLOOKUP($C225,'Per Diem Split'!$A$1:$E$7,4,FALSE)</f>
        <v>26</v>
      </c>
      <c r="G225" s="34">
        <f>VLOOKUP($C225,'Per Diem Split'!$A$1:$E$7,5,FALSE)</f>
        <v>5</v>
      </c>
    </row>
    <row r="226" spans="1:7">
      <c r="A226" s="198" t="s">
        <v>1724</v>
      </c>
      <c r="B226" s="198" t="s">
        <v>975</v>
      </c>
      <c r="C226" s="199">
        <v>64</v>
      </c>
      <c r="D226" s="34">
        <f>VLOOKUP($C226,'Per Diem Split'!$A$1:$E$7,2,FALSE)</f>
        <v>14</v>
      </c>
      <c r="E226" s="34">
        <f>VLOOKUP($C226,'Per Diem Split'!$A$1:$E$7,3,FALSE)</f>
        <v>16</v>
      </c>
      <c r="F226" s="34">
        <f>VLOOKUP($C226,'Per Diem Split'!$A$1:$E$7,4,FALSE)</f>
        <v>29</v>
      </c>
      <c r="G226" s="34">
        <f>VLOOKUP($C226,'Per Diem Split'!$A$1:$E$7,5,FALSE)</f>
        <v>5</v>
      </c>
    </row>
    <row r="227" spans="1:7">
      <c r="A227" s="198" t="s">
        <v>1725</v>
      </c>
      <c r="B227" s="198" t="s">
        <v>1266</v>
      </c>
      <c r="C227" s="199">
        <v>59</v>
      </c>
      <c r="D227" s="34">
        <f>VLOOKUP($C227,'Per Diem Split'!$A$1:$E$7,2,FALSE)</f>
        <v>13</v>
      </c>
      <c r="E227" s="34">
        <f>VLOOKUP($C227,'Per Diem Split'!$A$1:$E$7,3,FALSE)</f>
        <v>15</v>
      </c>
      <c r="F227" s="34">
        <f>VLOOKUP($C227,'Per Diem Split'!$A$1:$E$7,4,FALSE)</f>
        <v>26</v>
      </c>
      <c r="G227" s="34">
        <f>VLOOKUP($C227,'Per Diem Split'!$A$1:$E$7,5,FALSE)</f>
        <v>5</v>
      </c>
    </row>
    <row r="228" spans="1:7">
      <c r="A228" s="198" t="s">
        <v>1726</v>
      </c>
      <c r="B228" s="198" t="s">
        <v>1328</v>
      </c>
      <c r="C228" s="199">
        <v>64</v>
      </c>
      <c r="D228" s="34">
        <f>VLOOKUP($C228,'Per Diem Split'!$A$1:$E$7,2,FALSE)</f>
        <v>14</v>
      </c>
      <c r="E228" s="34">
        <f>VLOOKUP($C228,'Per Diem Split'!$A$1:$E$7,3,FALSE)</f>
        <v>16</v>
      </c>
      <c r="F228" s="34">
        <f>VLOOKUP($C228,'Per Diem Split'!$A$1:$E$7,4,FALSE)</f>
        <v>29</v>
      </c>
      <c r="G228" s="34">
        <f>VLOOKUP($C228,'Per Diem Split'!$A$1:$E$7,5,FALSE)</f>
        <v>5</v>
      </c>
    </row>
    <row r="229" spans="1:7">
      <c r="A229" s="198" t="s">
        <v>1727</v>
      </c>
      <c r="B229" s="198" t="s">
        <v>618</v>
      </c>
      <c r="C229" s="199">
        <v>64</v>
      </c>
      <c r="D229" s="34">
        <f>VLOOKUP($C229,'Per Diem Split'!$A$1:$E$7,2,FALSE)</f>
        <v>14</v>
      </c>
      <c r="E229" s="34">
        <f>VLOOKUP($C229,'Per Diem Split'!$A$1:$E$7,3,FALSE)</f>
        <v>16</v>
      </c>
      <c r="F229" s="34">
        <f>VLOOKUP($C229,'Per Diem Split'!$A$1:$E$7,4,FALSE)</f>
        <v>29</v>
      </c>
      <c r="G229" s="34">
        <f>VLOOKUP($C229,'Per Diem Split'!$A$1:$E$7,5,FALSE)</f>
        <v>5</v>
      </c>
    </row>
    <row r="230" spans="1:7">
      <c r="A230" s="198" t="s">
        <v>1728</v>
      </c>
      <c r="B230" s="198" t="s">
        <v>1329</v>
      </c>
      <c r="C230" s="199">
        <v>64</v>
      </c>
      <c r="D230" s="34">
        <f>VLOOKUP($C230,'Per Diem Split'!$A$1:$E$7,2,FALSE)</f>
        <v>14</v>
      </c>
      <c r="E230" s="34">
        <f>VLOOKUP($C230,'Per Diem Split'!$A$1:$E$7,3,FALSE)</f>
        <v>16</v>
      </c>
      <c r="F230" s="34">
        <f>VLOOKUP($C230,'Per Diem Split'!$A$1:$E$7,4,FALSE)</f>
        <v>29</v>
      </c>
      <c r="G230" s="34">
        <f>VLOOKUP($C230,'Per Diem Split'!$A$1:$E$7,5,FALSE)</f>
        <v>5</v>
      </c>
    </row>
    <row r="231" spans="1:7">
      <c r="A231" s="198" t="s">
        <v>977</v>
      </c>
      <c r="B231" s="198" t="s">
        <v>977</v>
      </c>
      <c r="C231" s="199">
        <v>64</v>
      </c>
      <c r="D231" s="34">
        <f>VLOOKUP($C231,'Per Diem Split'!$A$1:$E$7,2,FALSE)</f>
        <v>14</v>
      </c>
      <c r="E231" s="34">
        <f>VLOOKUP($C231,'Per Diem Split'!$A$1:$E$7,3,FALSE)</f>
        <v>16</v>
      </c>
      <c r="F231" s="34">
        <f>VLOOKUP($C231,'Per Diem Split'!$A$1:$E$7,4,FALSE)</f>
        <v>29</v>
      </c>
      <c r="G231" s="34">
        <f>VLOOKUP($C231,'Per Diem Split'!$A$1:$E$7,5,FALSE)</f>
        <v>5</v>
      </c>
    </row>
    <row r="232" spans="1:7">
      <c r="A232" s="198" t="s">
        <v>1729</v>
      </c>
      <c r="B232" s="198" t="s">
        <v>1330</v>
      </c>
      <c r="C232" s="199">
        <v>64</v>
      </c>
      <c r="D232" s="34">
        <f>VLOOKUP($C232,'Per Diem Split'!$A$1:$E$7,2,FALSE)</f>
        <v>14</v>
      </c>
      <c r="E232" s="34">
        <f>VLOOKUP($C232,'Per Diem Split'!$A$1:$E$7,3,FALSE)</f>
        <v>16</v>
      </c>
      <c r="F232" s="34">
        <f>VLOOKUP($C232,'Per Diem Split'!$A$1:$E$7,4,FALSE)</f>
        <v>29</v>
      </c>
      <c r="G232" s="34">
        <f>VLOOKUP($C232,'Per Diem Split'!$A$1:$E$7,5,FALSE)</f>
        <v>5</v>
      </c>
    </row>
    <row r="233" spans="1:7">
      <c r="A233" s="198" t="s">
        <v>1730</v>
      </c>
      <c r="B233" s="198" t="s">
        <v>617</v>
      </c>
      <c r="C233" s="199">
        <v>69</v>
      </c>
      <c r="D233" s="34">
        <f>VLOOKUP($C233,'Per Diem Split'!$A$1:$E$7,2,FALSE)</f>
        <v>16</v>
      </c>
      <c r="E233" s="34">
        <f>VLOOKUP($C233,'Per Diem Split'!$A$1:$E$7,3,FALSE)</f>
        <v>17</v>
      </c>
      <c r="F233" s="34">
        <f>VLOOKUP($C233,'Per Diem Split'!$A$1:$E$7,4,FALSE)</f>
        <v>31</v>
      </c>
      <c r="G233" s="34">
        <f>VLOOKUP($C233,'Per Diem Split'!$A$1:$E$7,5,FALSE)</f>
        <v>5</v>
      </c>
    </row>
    <row r="234" spans="1:7">
      <c r="A234" s="198" t="s">
        <v>1731</v>
      </c>
      <c r="B234" s="198" t="s">
        <v>1331</v>
      </c>
      <c r="C234" s="199">
        <v>69</v>
      </c>
      <c r="D234" s="34">
        <f>VLOOKUP($C234,'Per Diem Split'!$A$1:$E$7,2,FALSE)</f>
        <v>16</v>
      </c>
      <c r="E234" s="34">
        <f>VLOOKUP($C234,'Per Diem Split'!$A$1:$E$7,3,FALSE)</f>
        <v>17</v>
      </c>
      <c r="F234" s="34">
        <f>VLOOKUP($C234,'Per Diem Split'!$A$1:$E$7,4,FALSE)</f>
        <v>31</v>
      </c>
      <c r="G234" s="34">
        <f>VLOOKUP($C234,'Per Diem Split'!$A$1:$E$7,5,FALSE)</f>
        <v>5</v>
      </c>
    </row>
    <row r="235" spans="1:7" ht="25.5">
      <c r="A235" s="198" t="s">
        <v>1732</v>
      </c>
      <c r="B235" s="198" t="s">
        <v>1332</v>
      </c>
      <c r="C235" s="199">
        <v>64</v>
      </c>
      <c r="D235" s="34">
        <f>VLOOKUP($C235,'Per Diem Split'!$A$1:$E$7,2,FALSE)</f>
        <v>14</v>
      </c>
      <c r="E235" s="34">
        <f>VLOOKUP($C235,'Per Diem Split'!$A$1:$E$7,3,FALSE)</f>
        <v>16</v>
      </c>
      <c r="F235" s="34">
        <f>VLOOKUP($C235,'Per Diem Split'!$A$1:$E$7,4,FALSE)</f>
        <v>29</v>
      </c>
      <c r="G235" s="34">
        <f>VLOOKUP($C235,'Per Diem Split'!$A$1:$E$7,5,FALSE)</f>
        <v>5</v>
      </c>
    </row>
    <row r="236" spans="1:7">
      <c r="A236" s="198" t="s">
        <v>978</v>
      </c>
      <c r="B236" s="198" t="s">
        <v>978</v>
      </c>
      <c r="C236" s="199">
        <v>64</v>
      </c>
      <c r="D236" s="34">
        <f>VLOOKUP($C236,'Per Diem Split'!$A$1:$E$7,2,FALSE)</f>
        <v>14</v>
      </c>
      <c r="E236" s="34">
        <f>VLOOKUP($C236,'Per Diem Split'!$A$1:$E$7,3,FALSE)</f>
        <v>16</v>
      </c>
      <c r="F236" s="34">
        <f>VLOOKUP($C236,'Per Diem Split'!$A$1:$E$7,4,FALSE)</f>
        <v>29</v>
      </c>
      <c r="G236" s="34">
        <f>VLOOKUP($C236,'Per Diem Split'!$A$1:$E$7,5,FALSE)</f>
        <v>5</v>
      </c>
    </row>
    <row r="237" spans="1:7">
      <c r="A237" s="198" t="s">
        <v>1733</v>
      </c>
      <c r="B237" s="198" t="s">
        <v>1333</v>
      </c>
      <c r="C237" s="199">
        <v>64</v>
      </c>
      <c r="D237" s="34">
        <f>VLOOKUP($C237,'Per Diem Split'!$A$1:$E$7,2,FALSE)</f>
        <v>14</v>
      </c>
      <c r="E237" s="34">
        <f>VLOOKUP($C237,'Per Diem Split'!$A$1:$E$7,3,FALSE)</f>
        <v>16</v>
      </c>
      <c r="F237" s="34">
        <f>VLOOKUP($C237,'Per Diem Split'!$A$1:$E$7,4,FALSE)</f>
        <v>29</v>
      </c>
      <c r="G237" s="34">
        <f>VLOOKUP($C237,'Per Diem Split'!$A$1:$E$7,5,FALSE)</f>
        <v>5</v>
      </c>
    </row>
    <row r="238" spans="1:7">
      <c r="A238" s="198" t="s">
        <v>975</v>
      </c>
      <c r="B238" s="198" t="s">
        <v>975</v>
      </c>
      <c r="C238" s="199">
        <v>59</v>
      </c>
      <c r="D238" s="34">
        <f>VLOOKUP($C238,'Per Diem Split'!$A$1:$E$7,2,FALSE)</f>
        <v>13</v>
      </c>
      <c r="E238" s="34">
        <f>VLOOKUP($C238,'Per Diem Split'!$A$1:$E$7,3,FALSE)</f>
        <v>15</v>
      </c>
      <c r="F238" s="34">
        <f>VLOOKUP($C238,'Per Diem Split'!$A$1:$E$7,4,FALSE)</f>
        <v>26</v>
      </c>
      <c r="G238" s="34">
        <f>VLOOKUP($C238,'Per Diem Split'!$A$1:$E$7,5,FALSE)</f>
        <v>5</v>
      </c>
    </row>
    <row r="239" spans="1:7">
      <c r="A239" s="198" t="s">
        <v>1734</v>
      </c>
      <c r="B239" s="198" t="s">
        <v>1334</v>
      </c>
      <c r="C239" s="199">
        <v>64</v>
      </c>
      <c r="D239" s="34">
        <f>VLOOKUP($C239,'Per Diem Split'!$A$1:$E$7,2,FALSE)</f>
        <v>14</v>
      </c>
      <c r="E239" s="34">
        <f>VLOOKUP($C239,'Per Diem Split'!$A$1:$E$7,3,FALSE)</f>
        <v>16</v>
      </c>
      <c r="F239" s="34">
        <f>VLOOKUP($C239,'Per Diem Split'!$A$1:$E$7,4,FALSE)</f>
        <v>29</v>
      </c>
      <c r="G239" s="34">
        <f>VLOOKUP($C239,'Per Diem Split'!$A$1:$E$7,5,FALSE)</f>
        <v>5</v>
      </c>
    </row>
    <row r="240" spans="1:7">
      <c r="A240" s="198" t="s">
        <v>1735</v>
      </c>
      <c r="B240" s="198" t="s">
        <v>1335</v>
      </c>
      <c r="C240" s="199">
        <v>64</v>
      </c>
      <c r="D240" s="34">
        <f>VLOOKUP($C240,'Per Diem Split'!$A$1:$E$7,2,FALSE)</f>
        <v>14</v>
      </c>
      <c r="E240" s="34">
        <f>VLOOKUP($C240,'Per Diem Split'!$A$1:$E$7,3,FALSE)</f>
        <v>16</v>
      </c>
      <c r="F240" s="34">
        <f>VLOOKUP($C240,'Per Diem Split'!$A$1:$E$7,4,FALSE)</f>
        <v>29</v>
      </c>
      <c r="G240" s="34">
        <f>VLOOKUP($C240,'Per Diem Split'!$A$1:$E$7,5,FALSE)</f>
        <v>5</v>
      </c>
    </row>
    <row r="241" spans="1:7">
      <c r="A241" s="198" t="s">
        <v>979</v>
      </c>
      <c r="B241" s="198" t="s">
        <v>979</v>
      </c>
      <c r="C241" s="199">
        <v>74</v>
      </c>
      <c r="D241" s="34">
        <f>VLOOKUP($C241,'Per Diem Split'!$A$1:$E$7,2,FALSE)</f>
        <v>17</v>
      </c>
      <c r="E241" s="34">
        <f>VLOOKUP($C241,'Per Diem Split'!$A$1:$E$7,3,FALSE)</f>
        <v>18</v>
      </c>
      <c r="F241" s="34">
        <f>VLOOKUP($C241,'Per Diem Split'!$A$1:$E$7,4,FALSE)</f>
        <v>34</v>
      </c>
      <c r="G241" s="34">
        <f>VLOOKUP($C241,'Per Diem Split'!$A$1:$E$7,5,FALSE)</f>
        <v>5</v>
      </c>
    </row>
    <row r="242" spans="1:7">
      <c r="A242" s="198" t="s">
        <v>980</v>
      </c>
      <c r="B242" s="198" t="s">
        <v>980</v>
      </c>
      <c r="C242" s="199">
        <v>59</v>
      </c>
      <c r="D242" s="34">
        <f>VLOOKUP($C242,'Per Diem Split'!$A$1:$E$7,2,FALSE)</f>
        <v>13</v>
      </c>
      <c r="E242" s="34">
        <f>VLOOKUP($C242,'Per Diem Split'!$A$1:$E$7,3,FALSE)</f>
        <v>15</v>
      </c>
      <c r="F242" s="34">
        <f>VLOOKUP($C242,'Per Diem Split'!$A$1:$E$7,4,FALSE)</f>
        <v>26</v>
      </c>
      <c r="G242" s="34">
        <f>VLOOKUP($C242,'Per Diem Split'!$A$1:$E$7,5,FALSE)</f>
        <v>5</v>
      </c>
    </row>
    <row r="243" spans="1:7">
      <c r="A243" s="198" t="s">
        <v>1736</v>
      </c>
      <c r="B243" s="198" t="s">
        <v>1336</v>
      </c>
      <c r="C243" s="199">
        <v>64</v>
      </c>
      <c r="D243" s="34">
        <f>VLOOKUP($C243,'Per Diem Split'!$A$1:$E$7,2,FALSE)</f>
        <v>14</v>
      </c>
      <c r="E243" s="34">
        <f>VLOOKUP($C243,'Per Diem Split'!$A$1:$E$7,3,FALSE)</f>
        <v>16</v>
      </c>
      <c r="F243" s="34">
        <f>VLOOKUP($C243,'Per Diem Split'!$A$1:$E$7,4,FALSE)</f>
        <v>29</v>
      </c>
      <c r="G243" s="34">
        <f>VLOOKUP($C243,'Per Diem Split'!$A$1:$E$7,5,FALSE)</f>
        <v>5</v>
      </c>
    </row>
    <row r="244" spans="1:7">
      <c r="A244" s="198" t="s">
        <v>981</v>
      </c>
      <c r="B244" s="198" t="s">
        <v>981</v>
      </c>
      <c r="C244" s="199">
        <v>69</v>
      </c>
      <c r="D244" s="34">
        <f>VLOOKUP($C244,'Per Diem Split'!$A$1:$E$7,2,FALSE)</f>
        <v>16</v>
      </c>
      <c r="E244" s="34">
        <f>VLOOKUP($C244,'Per Diem Split'!$A$1:$E$7,3,FALSE)</f>
        <v>17</v>
      </c>
      <c r="F244" s="34">
        <f>VLOOKUP($C244,'Per Diem Split'!$A$1:$E$7,4,FALSE)</f>
        <v>31</v>
      </c>
      <c r="G244" s="34">
        <f>VLOOKUP($C244,'Per Diem Split'!$A$1:$E$7,5,FALSE)</f>
        <v>5</v>
      </c>
    </row>
    <row r="245" spans="1:7">
      <c r="A245" s="198" t="s">
        <v>982</v>
      </c>
      <c r="B245" s="198" t="s">
        <v>982</v>
      </c>
      <c r="C245" s="199">
        <v>79</v>
      </c>
      <c r="D245" s="34">
        <f>VLOOKUP($C245,'Per Diem Split'!$A$1:$E$7,2,FALSE)</f>
        <v>18</v>
      </c>
      <c r="E245" s="34">
        <f>VLOOKUP($C245,'Per Diem Split'!$A$1:$E$7,3,FALSE)</f>
        <v>20</v>
      </c>
      <c r="F245" s="34">
        <f>VLOOKUP($C245,'Per Diem Split'!$A$1:$E$7,4,FALSE)</f>
        <v>36</v>
      </c>
      <c r="G245" s="34">
        <f>VLOOKUP($C245,'Per Diem Split'!$A$1:$E$7,5,FALSE)</f>
        <v>5</v>
      </c>
    </row>
    <row r="246" spans="1:7">
      <c r="A246" s="198" t="s">
        <v>1737</v>
      </c>
      <c r="B246" s="198" t="s">
        <v>1337</v>
      </c>
      <c r="C246" s="199">
        <v>64</v>
      </c>
      <c r="D246" s="34">
        <f>VLOOKUP($C246,'Per Diem Split'!$A$1:$E$7,2,FALSE)</f>
        <v>14</v>
      </c>
      <c r="E246" s="34">
        <f>VLOOKUP($C246,'Per Diem Split'!$A$1:$E$7,3,FALSE)</f>
        <v>16</v>
      </c>
      <c r="F246" s="34">
        <f>VLOOKUP($C246,'Per Diem Split'!$A$1:$E$7,4,FALSE)</f>
        <v>29</v>
      </c>
      <c r="G246" s="34">
        <f>VLOOKUP($C246,'Per Diem Split'!$A$1:$E$7,5,FALSE)</f>
        <v>5</v>
      </c>
    </row>
    <row r="247" spans="1:7">
      <c r="A247" s="198" t="s">
        <v>77</v>
      </c>
      <c r="B247" s="198" t="s">
        <v>1338</v>
      </c>
      <c r="C247" s="199">
        <v>59</v>
      </c>
      <c r="D247" s="34">
        <f>VLOOKUP($C247,'Per Diem Split'!$A$1:$E$7,2,FALSE)</f>
        <v>13</v>
      </c>
      <c r="E247" s="34">
        <f>VLOOKUP($C247,'Per Diem Split'!$A$1:$E$7,3,FALSE)</f>
        <v>15</v>
      </c>
      <c r="F247" s="34">
        <f>VLOOKUP($C247,'Per Diem Split'!$A$1:$E$7,4,FALSE)</f>
        <v>26</v>
      </c>
      <c r="G247" s="34">
        <f>VLOOKUP($C247,'Per Diem Split'!$A$1:$E$7,5,FALSE)</f>
        <v>5</v>
      </c>
    </row>
    <row r="248" spans="1:7">
      <c r="A248" s="198" t="s">
        <v>1738</v>
      </c>
      <c r="B248" s="198" t="s">
        <v>1339</v>
      </c>
      <c r="C248" s="199">
        <v>69</v>
      </c>
      <c r="D248" s="34">
        <f>VLOOKUP($C248,'Per Diem Split'!$A$1:$E$7,2,FALSE)</f>
        <v>16</v>
      </c>
      <c r="E248" s="34">
        <f>VLOOKUP($C248,'Per Diem Split'!$A$1:$E$7,3,FALSE)</f>
        <v>17</v>
      </c>
      <c r="F248" s="34">
        <f>VLOOKUP($C248,'Per Diem Split'!$A$1:$E$7,4,FALSE)</f>
        <v>31</v>
      </c>
      <c r="G248" s="34">
        <f>VLOOKUP($C248,'Per Diem Split'!$A$1:$E$7,5,FALSE)</f>
        <v>5</v>
      </c>
    </row>
    <row r="249" spans="1:7">
      <c r="A249" s="198" t="s">
        <v>1739</v>
      </c>
      <c r="B249" s="198" t="s">
        <v>1202</v>
      </c>
      <c r="C249" s="199">
        <v>69</v>
      </c>
      <c r="D249" s="34">
        <f>VLOOKUP($C249,'Per Diem Split'!$A$1:$E$7,2,FALSE)</f>
        <v>16</v>
      </c>
      <c r="E249" s="34">
        <f>VLOOKUP($C249,'Per Diem Split'!$A$1:$E$7,3,FALSE)</f>
        <v>17</v>
      </c>
      <c r="F249" s="34">
        <f>VLOOKUP($C249,'Per Diem Split'!$A$1:$E$7,4,FALSE)</f>
        <v>31</v>
      </c>
      <c r="G249" s="34">
        <f>VLOOKUP($C249,'Per Diem Split'!$A$1:$E$7,5,FALSE)</f>
        <v>5</v>
      </c>
    </row>
    <row r="250" spans="1:7" ht="25.5">
      <c r="A250" s="198" t="s">
        <v>1740</v>
      </c>
      <c r="B250" s="198" t="s">
        <v>1340</v>
      </c>
      <c r="C250" s="199">
        <v>64</v>
      </c>
      <c r="D250" s="34">
        <f>VLOOKUP($C250,'Per Diem Split'!$A$1:$E$7,2,FALSE)</f>
        <v>14</v>
      </c>
      <c r="E250" s="34">
        <f>VLOOKUP($C250,'Per Diem Split'!$A$1:$E$7,3,FALSE)</f>
        <v>16</v>
      </c>
      <c r="F250" s="34">
        <f>VLOOKUP($C250,'Per Diem Split'!$A$1:$E$7,4,FALSE)</f>
        <v>29</v>
      </c>
      <c r="G250" s="34">
        <f>VLOOKUP($C250,'Per Diem Split'!$A$1:$E$7,5,FALSE)</f>
        <v>5</v>
      </c>
    </row>
    <row r="251" spans="1:7">
      <c r="A251" s="198" t="s">
        <v>983</v>
      </c>
      <c r="B251" s="198" t="s">
        <v>983</v>
      </c>
      <c r="C251" s="199">
        <v>64</v>
      </c>
      <c r="D251" s="34">
        <f>VLOOKUP($C251,'Per Diem Split'!$A$1:$E$7,2,FALSE)</f>
        <v>14</v>
      </c>
      <c r="E251" s="34">
        <f>VLOOKUP($C251,'Per Diem Split'!$A$1:$E$7,3,FALSE)</f>
        <v>16</v>
      </c>
      <c r="F251" s="34">
        <f>VLOOKUP($C251,'Per Diem Split'!$A$1:$E$7,4,FALSE)</f>
        <v>29</v>
      </c>
      <c r="G251" s="34">
        <f>VLOOKUP($C251,'Per Diem Split'!$A$1:$E$7,5,FALSE)</f>
        <v>5</v>
      </c>
    </row>
    <row r="252" spans="1:7">
      <c r="A252" s="198" t="s">
        <v>1741</v>
      </c>
      <c r="B252" s="198" t="s">
        <v>1341</v>
      </c>
      <c r="C252" s="199">
        <v>79</v>
      </c>
      <c r="D252" s="34">
        <f>VLOOKUP($C252,'Per Diem Split'!$A$1:$E$7,2,FALSE)</f>
        <v>18</v>
      </c>
      <c r="E252" s="34">
        <f>VLOOKUP($C252,'Per Diem Split'!$A$1:$E$7,3,FALSE)</f>
        <v>20</v>
      </c>
      <c r="F252" s="34">
        <f>VLOOKUP($C252,'Per Diem Split'!$A$1:$E$7,4,FALSE)</f>
        <v>36</v>
      </c>
      <c r="G252" s="34">
        <f>VLOOKUP($C252,'Per Diem Split'!$A$1:$E$7,5,FALSE)</f>
        <v>5</v>
      </c>
    </row>
    <row r="253" spans="1:7">
      <c r="A253" s="198" t="s">
        <v>1742</v>
      </c>
      <c r="B253" s="198" t="s">
        <v>1342</v>
      </c>
      <c r="C253" s="199">
        <v>69</v>
      </c>
      <c r="D253" s="34">
        <f>VLOOKUP($C253,'Per Diem Split'!$A$1:$E$7,2,FALSE)</f>
        <v>16</v>
      </c>
      <c r="E253" s="34">
        <f>VLOOKUP($C253,'Per Diem Split'!$A$1:$E$7,3,FALSE)</f>
        <v>17</v>
      </c>
      <c r="F253" s="34">
        <f>VLOOKUP($C253,'Per Diem Split'!$A$1:$E$7,4,FALSE)</f>
        <v>31</v>
      </c>
      <c r="G253" s="34">
        <f>VLOOKUP($C253,'Per Diem Split'!$A$1:$E$7,5,FALSE)</f>
        <v>5</v>
      </c>
    </row>
    <row r="254" spans="1:7">
      <c r="A254" s="198" t="s">
        <v>1743</v>
      </c>
      <c r="B254" s="198" t="s">
        <v>1343</v>
      </c>
      <c r="C254" s="199">
        <v>69</v>
      </c>
      <c r="D254" s="34">
        <f>VLOOKUP($C254,'Per Diem Split'!$A$1:$E$7,2,FALSE)</f>
        <v>16</v>
      </c>
      <c r="E254" s="34">
        <f>VLOOKUP($C254,'Per Diem Split'!$A$1:$E$7,3,FALSE)</f>
        <v>17</v>
      </c>
      <c r="F254" s="34">
        <f>VLOOKUP($C254,'Per Diem Split'!$A$1:$E$7,4,FALSE)</f>
        <v>31</v>
      </c>
      <c r="G254" s="34">
        <f>VLOOKUP($C254,'Per Diem Split'!$A$1:$E$7,5,FALSE)</f>
        <v>5</v>
      </c>
    </row>
    <row r="255" spans="1:7">
      <c r="A255" s="198" t="s">
        <v>1744</v>
      </c>
      <c r="B255" s="198" t="s">
        <v>1344</v>
      </c>
      <c r="C255" s="199">
        <v>74</v>
      </c>
      <c r="D255" s="34">
        <f>VLOOKUP($C255,'Per Diem Split'!$A$1:$E$7,2,FALSE)</f>
        <v>17</v>
      </c>
      <c r="E255" s="34">
        <f>VLOOKUP($C255,'Per Diem Split'!$A$1:$E$7,3,FALSE)</f>
        <v>18</v>
      </c>
      <c r="F255" s="34">
        <f>VLOOKUP($C255,'Per Diem Split'!$A$1:$E$7,4,FALSE)</f>
        <v>34</v>
      </c>
      <c r="G255" s="34">
        <f>VLOOKUP($C255,'Per Diem Split'!$A$1:$E$7,5,FALSE)</f>
        <v>5</v>
      </c>
    </row>
    <row r="256" spans="1:7">
      <c r="A256" s="198" t="s">
        <v>1531</v>
      </c>
      <c r="B256" s="198" t="s">
        <v>1813</v>
      </c>
      <c r="C256" s="199">
        <v>64</v>
      </c>
      <c r="D256" s="34">
        <f>VLOOKUP($C256,'Per Diem Split'!$A$1:$E$7,2,FALSE)</f>
        <v>14</v>
      </c>
      <c r="E256" s="34">
        <f>VLOOKUP($C256,'Per Diem Split'!$A$1:$E$7,3,FALSE)</f>
        <v>16</v>
      </c>
      <c r="F256" s="34">
        <f>VLOOKUP($C256,'Per Diem Split'!$A$1:$E$7,4,FALSE)</f>
        <v>29</v>
      </c>
      <c r="G256" s="34">
        <f>VLOOKUP($C256,'Per Diem Split'!$A$1:$E$7,5,FALSE)</f>
        <v>5</v>
      </c>
    </row>
    <row r="257" spans="1:7">
      <c r="A257" s="198" t="s">
        <v>1745</v>
      </c>
      <c r="B257" s="198" t="s">
        <v>1345</v>
      </c>
      <c r="C257" s="199">
        <v>64</v>
      </c>
      <c r="D257" s="34">
        <f>VLOOKUP($C257,'Per Diem Split'!$A$1:$E$7,2,FALSE)</f>
        <v>14</v>
      </c>
      <c r="E257" s="34">
        <f>VLOOKUP($C257,'Per Diem Split'!$A$1:$E$7,3,FALSE)</f>
        <v>16</v>
      </c>
      <c r="F257" s="34">
        <f>VLOOKUP($C257,'Per Diem Split'!$A$1:$E$7,4,FALSE)</f>
        <v>29</v>
      </c>
      <c r="G257" s="34">
        <f>VLOOKUP($C257,'Per Diem Split'!$A$1:$E$7,5,FALSE)</f>
        <v>5</v>
      </c>
    </row>
    <row r="258" spans="1:7">
      <c r="A258" s="198" t="s">
        <v>1746</v>
      </c>
      <c r="B258" s="198" t="s">
        <v>1346</v>
      </c>
      <c r="C258" s="199">
        <v>69</v>
      </c>
      <c r="D258" s="34">
        <f>VLOOKUP($C258,'Per Diem Split'!$A$1:$E$7,2,FALSE)</f>
        <v>16</v>
      </c>
      <c r="E258" s="34">
        <f>VLOOKUP($C258,'Per Diem Split'!$A$1:$E$7,3,FALSE)</f>
        <v>17</v>
      </c>
      <c r="F258" s="34">
        <f>VLOOKUP($C258,'Per Diem Split'!$A$1:$E$7,4,FALSE)</f>
        <v>31</v>
      </c>
      <c r="G258" s="34">
        <f>VLOOKUP($C258,'Per Diem Split'!$A$1:$E$7,5,FALSE)</f>
        <v>5</v>
      </c>
    </row>
    <row r="259" spans="1:7">
      <c r="A259" s="198" t="s">
        <v>1747</v>
      </c>
      <c r="B259" s="198" t="s">
        <v>976</v>
      </c>
      <c r="C259" s="199">
        <v>64</v>
      </c>
      <c r="D259" s="34">
        <f>VLOOKUP($C259,'Per Diem Split'!$A$1:$E$7,2,FALSE)</f>
        <v>14</v>
      </c>
      <c r="E259" s="34">
        <f>VLOOKUP($C259,'Per Diem Split'!$A$1:$E$7,3,FALSE)</f>
        <v>16</v>
      </c>
      <c r="F259" s="34">
        <f>VLOOKUP($C259,'Per Diem Split'!$A$1:$E$7,4,FALSE)</f>
        <v>29</v>
      </c>
      <c r="G259" s="34">
        <f>VLOOKUP($C259,'Per Diem Split'!$A$1:$E$7,5,FALSE)</f>
        <v>5</v>
      </c>
    </row>
    <row r="260" spans="1:7">
      <c r="A260" s="198" t="s">
        <v>1748</v>
      </c>
      <c r="B260" s="198" t="s">
        <v>1347</v>
      </c>
      <c r="C260" s="199">
        <v>64</v>
      </c>
      <c r="D260" s="34">
        <f>VLOOKUP($C260,'Per Diem Split'!$A$1:$E$7,2,FALSE)</f>
        <v>14</v>
      </c>
      <c r="E260" s="34">
        <f>VLOOKUP($C260,'Per Diem Split'!$A$1:$E$7,3,FALSE)</f>
        <v>16</v>
      </c>
      <c r="F260" s="34">
        <f>VLOOKUP($C260,'Per Diem Split'!$A$1:$E$7,4,FALSE)</f>
        <v>29</v>
      </c>
      <c r="G260" s="34">
        <f>VLOOKUP($C260,'Per Diem Split'!$A$1:$E$7,5,FALSE)</f>
        <v>5</v>
      </c>
    </row>
    <row r="261" spans="1:7">
      <c r="A261" s="198" t="s">
        <v>1749</v>
      </c>
      <c r="B261" s="198" t="s">
        <v>1348</v>
      </c>
      <c r="C261" s="199">
        <v>69</v>
      </c>
      <c r="D261" s="34">
        <f>VLOOKUP($C261,'Per Diem Split'!$A$1:$E$7,2,FALSE)</f>
        <v>16</v>
      </c>
      <c r="E261" s="34">
        <f>VLOOKUP($C261,'Per Diem Split'!$A$1:$E$7,3,FALSE)</f>
        <v>17</v>
      </c>
      <c r="F261" s="34">
        <f>VLOOKUP($C261,'Per Diem Split'!$A$1:$E$7,4,FALSE)</f>
        <v>31</v>
      </c>
      <c r="G261" s="34">
        <f>VLOOKUP($C261,'Per Diem Split'!$A$1:$E$7,5,FALSE)</f>
        <v>5</v>
      </c>
    </row>
    <row r="262" spans="1:7">
      <c r="A262" s="198" t="s">
        <v>1750</v>
      </c>
      <c r="B262" s="198" t="s">
        <v>1349</v>
      </c>
      <c r="C262" s="199">
        <v>79</v>
      </c>
      <c r="D262" s="34">
        <f>VLOOKUP($C262,'Per Diem Split'!$A$1:$E$7,2,FALSE)</f>
        <v>18</v>
      </c>
      <c r="E262" s="34">
        <f>VLOOKUP($C262,'Per Diem Split'!$A$1:$E$7,3,FALSE)</f>
        <v>20</v>
      </c>
      <c r="F262" s="34">
        <f>VLOOKUP($C262,'Per Diem Split'!$A$1:$E$7,4,FALSE)</f>
        <v>36</v>
      </c>
      <c r="G262" s="34">
        <f>VLOOKUP($C262,'Per Diem Split'!$A$1:$E$7,5,FALSE)</f>
        <v>5</v>
      </c>
    </row>
    <row r="263" spans="1:7" ht="25.5">
      <c r="A263" s="198" t="s">
        <v>1751</v>
      </c>
      <c r="B263" s="198" t="s">
        <v>1350</v>
      </c>
      <c r="C263" s="199">
        <v>64</v>
      </c>
      <c r="D263" s="34">
        <f>VLOOKUP($C263,'Per Diem Split'!$A$1:$E$7,2,FALSE)</f>
        <v>14</v>
      </c>
      <c r="E263" s="34">
        <f>VLOOKUP($C263,'Per Diem Split'!$A$1:$E$7,3,FALSE)</f>
        <v>16</v>
      </c>
      <c r="F263" s="34">
        <f>VLOOKUP($C263,'Per Diem Split'!$A$1:$E$7,4,FALSE)</f>
        <v>29</v>
      </c>
      <c r="G263" s="34">
        <f>VLOOKUP($C263,'Per Diem Split'!$A$1:$E$7,5,FALSE)</f>
        <v>5</v>
      </c>
    </row>
    <row r="264" spans="1:7">
      <c r="A264" s="198" t="s">
        <v>1752</v>
      </c>
      <c r="B264" s="198" t="s">
        <v>1351</v>
      </c>
      <c r="C264" s="199">
        <v>64</v>
      </c>
      <c r="D264" s="34">
        <f>VLOOKUP($C264,'Per Diem Split'!$A$1:$E$7,2,FALSE)</f>
        <v>14</v>
      </c>
      <c r="E264" s="34">
        <f>VLOOKUP($C264,'Per Diem Split'!$A$1:$E$7,3,FALSE)</f>
        <v>16</v>
      </c>
      <c r="F264" s="34">
        <f>VLOOKUP($C264,'Per Diem Split'!$A$1:$E$7,4,FALSE)</f>
        <v>29</v>
      </c>
      <c r="G264" s="34">
        <f>VLOOKUP($C264,'Per Diem Split'!$A$1:$E$7,5,FALSE)</f>
        <v>5</v>
      </c>
    </row>
    <row r="265" spans="1:7">
      <c r="A265" s="198" t="s">
        <v>1753</v>
      </c>
      <c r="B265" s="198" t="s">
        <v>1261</v>
      </c>
      <c r="C265" s="199">
        <v>64</v>
      </c>
      <c r="D265" s="34">
        <f>VLOOKUP($C265,'Per Diem Split'!$A$1:$E$7,2,FALSE)</f>
        <v>14</v>
      </c>
      <c r="E265" s="34">
        <f>VLOOKUP($C265,'Per Diem Split'!$A$1:$E$7,3,FALSE)</f>
        <v>16</v>
      </c>
      <c r="F265" s="34">
        <f>VLOOKUP($C265,'Per Diem Split'!$A$1:$E$7,4,FALSE)</f>
        <v>29</v>
      </c>
      <c r="G265" s="34">
        <f>VLOOKUP($C265,'Per Diem Split'!$A$1:$E$7,5,FALSE)</f>
        <v>5</v>
      </c>
    </row>
    <row r="266" spans="1:7">
      <c r="A266" s="198" t="s">
        <v>1754</v>
      </c>
      <c r="B266" s="198" t="s">
        <v>1352</v>
      </c>
      <c r="C266" s="199">
        <v>64</v>
      </c>
      <c r="D266" s="34">
        <f>VLOOKUP($C266,'Per Diem Split'!$A$1:$E$7,2,FALSE)</f>
        <v>14</v>
      </c>
      <c r="E266" s="34">
        <f>VLOOKUP($C266,'Per Diem Split'!$A$1:$E$7,3,FALSE)</f>
        <v>16</v>
      </c>
      <c r="F266" s="34">
        <f>VLOOKUP($C266,'Per Diem Split'!$A$1:$E$7,4,FALSE)</f>
        <v>29</v>
      </c>
      <c r="G266" s="34">
        <f>VLOOKUP($C266,'Per Diem Split'!$A$1:$E$7,5,FALSE)</f>
        <v>5</v>
      </c>
    </row>
    <row r="267" spans="1:7">
      <c r="A267" s="198" t="s">
        <v>953</v>
      </c>
      <c r="B267" s="198" t="s">
        <v>953</v>
      </c>
      <c r="C267" s="199">
        <v>64</v>
      </c>
      <c r="D267" s="34">
        <f>VLOOKUP($C267,'Per Diem Split'!$A$1:$E$7,2,FALSE)</f>
        <v>14</v>
      </c>
      <c r="E267" s="34">
        <f>VLOOKUP($C267,'Per Diem Split'!$A$1:$E$7,3,FALSE)</f>
        <v>16</v>
      </c>
      <c r="F267" s="34">
        <f>VLOOKUP($C267,'Per Diem Split'!$A$1:$E$7,4,FALSE)</f>
        <v>29</v>
      </c>
      <c r="G267" s="34">
        <f>VLOOKUP($C267,'Per Diem Split'!$A$1:$E$7,5,FALSE)</f>
        <v>5</v>
      </c>
    </row>
    <row r="268" spans="1:7">
      <c r="A268" s="198" t="s">
        <v>984</v>
      </c>
      <c r="B268" s="198" t="s">
        <v>984</v>
      </c>
      <c r="C268" s="199">
        <v>64</v>
      </c>
      <c r="D268" s="34">
        <f>VLOOKUP($C268,'Per Diem Split'!$A$1:$E$7,2,FALSE)</f>
        <v>14</v>
      </c>
      <c r="E268" s="34">
        <f>VLOOKUP($C268,'Per Diem Split'!$A$1:$E$7,3,FALSE)</f>
        <v>16</v>
      </c>
      <c r="F268" s="34">
        <f>VLOOKUP($C268,'Per Diem Split'!$A$1:$E$7,4,FALSE)</f>
        <v>29</v>
      </c>
      <c r="G268" s="34">
        <f>VLOOKUP($C268,'Per Diem Split'!$A$1:$E$7,5,FALSE)</f>
        <v>5</v>
      </c>
    </row>
    <row r="269" spans="1:7">
      <c r="A269" s="198" t="s">
        <v>1814</v>
      </c>
      <c r="B269" s="198" t="s">
        <v>1353</v>
      </c>
      <c r="C269" s="199">
        <v>69</v>
      </c>
      <c r="D269" s="34">
        <f>VLOOKUP($C269,'Per Diem Split'!$A$1:$E$7,2,FALSE)</f>
        <v>16</v>
      </c>
      <c r="E269" s="34">
        <f>VLOOKUP($C269,'Per Diem Split'!$A$1:$E$7,3,FALSE)</f>
        <v>17</v>
      </c>
      <c r="F269" s="34">
        <f>VLOOKUP($C269,'Per Diem Split'!$A$1:$E$7,4,FALSE)</f>
        <v>31</v>
      </c>
      <c r="G269" s="34">
        <f>VLOOKUP($C269,'Per Diem Split'!$A$1:$E$7,5,FALSE)</f>
        <v>5</v>
      </c>
    </row>
    <row r="270" spans="1:7">
      <c r="A270" s="198" t="s">
        <v>1755</v>
      </c>
      <c r="B270" s="198" t="s">
        <v>1354</v>
      </c>
      <c r="C270" s="199">
        <v>64</v>
      </c>
      <c r="D270" s="34">
        <f>VLOOKUP($C270,'Per Diem Split'!$A$1:$E$7,2,FALSE)</f>
        <v>14</v>
      </c>
      <c r="E270" s="34">
        <f>VLOOKUP($C270,'Per Diem Split'!$A$1:$E$7,3,FALSE)</f>
        <v>16</v>
      </c>
      <c r="F270" s="34">
        <f>VLOOKUP($C270,'Per Diem Split'!$A$1:$E$7,4,FALSE)</f>
        <v>29</v>
      </c>
      <c r="G270" s="34">
        <f>VLOOKUP($C270,'Per Diem Split'!$A$1:$E$7,5,FALSE)</f>
        <v>5</v>
      </c>
    </row>
    <row r="271" spans="1:7">
      <c r="A271" s="198" t="s">
        <v>1756</v>
      </c>
      <c r="B271" s="198" t="s">
        <v>1355</v>
      </c>
      <c r="C271" s="199">
        <v>59</v>
      </c>
      <c r="D271" s="34">
        <f>VLOOKUP($C271,'Per Diem Split'!$A$1:$E$7,2,FALSE)</f>
        <v>13</v>
      </c>
      <c r="E271" s="34">
        <f>VLOOKUP($C271,'Per Diem Split'!$A$1:$E$7,3,FALSE)</f>
        <v>15</v>
      </c>
      <c r="F271" s="34">
        <f>VLOOKUP($C271,'Per Diem Split'!$A$1:$E$7,4,FALSE)</f>
        <v>26</v>
      </c>
      <c r="G271" s="34">
        <f>VLOOKUP($C271,'Per Diem Split'!$A$1:$E$7,5,FALSE)</f>
        <v>5</v>
      </c>
    </row>
    <row r="272" spans="1:7">
      <c r="A272" s="198" t="s">
        <v>1757</v>
      </c>
      <c r="B272" s="198" t="s">
        <v>1356</v>
      </c>
      <c r="C272" s="199">
        <v>64</v>
      </c>
      <c r="D272" s="34">
        <f>VLOOKUP($C272,'Per Diem Split'!$A$1:$E$7,2,FALSE)</f>
        <v>14</v>
      </c>
      <c r="E272" s="34">
        <f>VLOOKUP($C272,'Per Diem Split'!$A$1:$E$7,3,FALSE)</f>
        <v>16</v>
      </c>
      <c r="F272" s="34">
        <f>VLOOKUP($C272,'Per Diem Split'!$A$1:$E$7,4,FALSE)</f>
        <v>29</v>
      </c>
      <c r="G272" s="34">
        <f>VLOOKUP($C272,'Per Diem Split'!$A$1:$E$7,5,FALSE)</f>
        <v>5</v>
      </c>
    </row>
    <row r="273" spans="1:7">
      <c r="A273" s="198" t="s">
        <v>1758</v>
      </c>
      <c r="B273" s="198" t="s">
        <v>1346</v>
      </c>
      <c r="C273" s="199">
        <v>64</v>
      </c>
      <c r="D273" s="34">
        <f>VLOOKUP($C273,'Per Diem Split'!$A$1:$E$7,2,FALSE)</f>
        <v>14</v>
      </c>
      <c r="E273" s="34">
        <f>VLOOKUP($C273,'Per Diem Split'!$A$1:$E$7,3,FALSE)</f>
        <v>16</v>
      </c>
      <c r="F273" s="34">
        <f>VLOOKUP($C273,'Per Diem Split'!$A$1:$E$7,4,FALSE)</f>
        <v>29</v>
      </c>
      <c r="G273" s="34">
        <f>VLOOKUP($C273,'Per Diem Split'!$A$1:$E$7,5,FALSE)</f>
        <v>5</v>
      </c>
    </row>
    <row r="274" spans="1:7">
      <c r="A274" s="198" t="s">
        <v>1759</v>
      </c>
      <c r="B274" s="198" t="s">
        <v>1357</v>
      </c>
      <c r="C274" s="199">
        <v>64</v>
      </c>
      <c r="D274" s="34">
        <f>VLOOKUP($C274,'Per Diem Split'!$A$1:$E$7,2,FALSE)</f>
        <v>14</v>
      </c>
      <c r="E274" s="34">
        <f>VLOOKUP($C274,'Per Diem Split'!$A$1:$E$7,3,FALSE)</f>
        <v>16</v>
      </c>
      <c r="F274" s="34">
        <f>VLOOKUP($C274,'Per Diem Split'!$A$1:$E$7,4,FALSE)</f>
        <v>29</v>
      </c>
      <c r="G274" s="34">
        <f>VLOOKUP($C274,'Per Diem Split'!$A$1:$E$7,5,FALSE)</f>
        <v>5</v>
      </c>
    </row>
    <row r="275" spans="1:7">
      <c r="A275" s="198" t="s">
        <v>1760</v>
      </c>
      <c r="B275" s="198" t="s">
        <v>1358</v>
      </c>
      <c r="C275" s="199">
        <v>59</v>
      </c>
      <c r="D275" s="34">
        <f>VLOOKUP($C275,'Per Diem Split'!$A$1:$E$7,2,FALSE)</f>
        <v>13</v>
      </c>
      <c r="E275" s="34">
        <f>VLOOKUP($C275,'Per Diem Split'!$A$1:$E$7,3,FALSE)</f>
        <v>15</v>
      </c>
      <c r="F275" s="34">
        <f>VLOOKUP($C275,'Per Diem Split'!$A$1:$E$7,4,FALSE)</f>
        <v>26</v>
      </c>
      <c r="G275" s="34">
        <f>VLOOKUP($C275,'Per Diem Split'!$A$1:$E$7,5,FALSE)</f>
        <v>5</v>
      </c>
    </row>
    <row r="276" spans="1:7">
      <c r="A276" s="198" t="s">
        <v>1761</v>
      </c>
      <c r="B276" s="198" t="s">
        <v>1359</v>
      </c>
      <c r="C276" s="199">
        <v>64</v>
      </c>
      <c r="D276" s="34">
        <f>VLOOKUP($C276,'Per Diem Split'!$A$1:$E$7,2,FALSE)</f>
        <v>14</v>
      </c>
      <c r="E276" s="34">
        <f>VLOOKUP($C276,'Per Diem Split'!$A$1:$E$7,3,FALSE)</f>
        <v>16</v>
      </c>
      <c r="F276" s="34">
        <f>VLOOKUP($C276,'Per Diem Split'!$A$1:$E$7,4,FALSE)</f>
        <v>29</v>
      </c>
      <c r="G276" s="34">
        <f>VLOOKUP($C276,'Per Diem Split'!$A$1:$E$7,5,FALSE)</f>
        <v>5</v>
      </c>
    </row>
    <row r="277" spans="1:7">
      <c r="A277" s="198" t="s">
        <v>1762</v>
      </c>
      <c r="B277" s="198" t="s">
        <v>1193</v>
      </c>
      <c r="C277" s="199">
        <v>69</v>
      </c>
      <c r="D277" s="34">
        <f>VLOOKUP($C277,'Per Diem Split'!$A$1:$E$7,2,FALSE)</f>
        <v>16</v>
      </c>
      <c r="E277" s="34">
        <f>VLOOKUP($C277,'Per Diem Split'!$A$1:$E$7,3,FALSE)</f>
        <v>17</v>
      </c>
      <c r="F277" s="34">
        <f>VLOOKUP($C277,'Per Diem Split'!$A$1:$E$7,4,FALSE)</f>
        <v>31</v>
      </c>
      <c r="G277" s="34">
        <f>VLOOKUP($C277,'Per Diem Split'!$A$1:$E$7,5,FALSE)</f>
        <v>5</v>
      </c>
    </row>
    <row r="278" spans="1:7">
      <c r="A278" s="198" t="s">
        <v>1763</v>
      </c>
      <c r="B278" s="198" t="s">
        <v>1194</v>
      </c>
      <c r="C278" s="199">
        <v>79</v>
      </c>
      <c r="D278" s="34">
        <f>VLOOKUP($C278,'Per Diem Split'!$A$1:$E$7,2,FALSE)</f>
        <v>18</v>
      </c>
      <c r="E278" s="34">
        <f>VLOOKUP($C278,'Per Diem Split'!$A$1:$E$7,3,FALSE)</f>
        <v>20</v>
      </c>
      <c r="F278" s="34">
        <f>VLOOKUP($C278,'Per Diem Split'!$A$1:$E$7,4,FALSE)</f>
        <v>36</v>
      </c>
      <c r="G278" s="34">
        <f>VLOOKUP($C278,'Per Diem Split'!$A$1:$E$7,5,FALSE)</f>
        <v>5</v>
      </c>
    </row>
    <row r="279" spans="1:7">
      <c r="A279" s="198" t="s">
        <v>1764</v>
      </c>
      <c r="B279" s="198" t="s">
        <v>1360</v>
      </c>
      <c r="C279" s="199">
        <v>64</v>
      </c>
      <c r="D279" s="34">
        <f>VLOOKUP($C279,'Per Diem Split'!$A$1:$E$7,2,FALSE)</f>
        <v>14</v>
      </c>
      <c r="E279" s="34">
        <f>VLOOKUP($C279,'Per Diem Split'!$A$1:$E$7,3,FALSE)</f>
        <v>16</v>
      </c>
      <c r="F279" s="34">
        <f>VLOOKUP($C279,'Per Diem Split'!$A$1:$E$7,4,FALSE)</f>
        <v>29</v>
      </c>
      <c r="G279" s="34">
        <f>VLOOKUP($C279,'Per Diem Split'!$A$1:$E$7,5,FALSE)</f>
        <v>5</v>
      </c>
    </row>
    <row r="280" spans="1:7">
      <c r="A280" s="198" t="s">
        <v>1765</v>
      </c>
      <c r="B280" s="198" t="s">
        <v>1361</v>
      </c>
      <c r="C280" s="199">
        <v>64</v>
      </c>
      <c r="D280" s="34">
        <f>VLOOKUP($C280,'Per Diem Split'!$A$1:$E$7,2,FALSE)</f>
        <v>14</v>
      </c>
      <c r="E280" s="34">
        <f>VLOOKUP($C280,'Per Diem Split'!$A$1:$E$7,3,FALSE)</f>
        <v>16</v>
      </c>
      <c r="F280" s="34">
        <f>VLOOKUP($C280,'Per Diem Split'!$A$1:$E$7,4,FALSE)</f>
        <v>29</v>
      </c>
      <c r="G280" s="34">
        <f>VLOOKUP($C280,'Per Diem Split'!$A$1:$E$7,5,FALSE)</f>
        <v>5</v>
      </c>
    </row>
    <row r="281" spans="1:7">
      <c r="A281" s="198" t="s">
        <v>1766</v>
      </c>
      <c r="B281" s="198" t="s">
        <v>981</v>
      </c>
      <c r="C281" s="199">
        <v>59</v>
      </c>
      <c r="D281" s="34">
        <f>VLOOKUP($C281,'Per Diem Split'!$A$1:$E$7,2,FALSE)</f>
        <v>13</v>
      </c>
      <c r="E281" s="34">
        <f>VLOOKUP($C281,'Per Diem Split'!$A$1:$E$7,3,FALSE)</f>
        <v>15</v>
      </c>
      <c r="F281" s="34">
        <f>VLOOKUP($C281,'Per Diem Split'!$A$1:$E$7,4,FALSE)</f>
        <v>26</v>
      </c>
      <c r="G281" s="34">
        <f>VLOOKUP($C281,'Per Diem Split'!$A$1:$E$7,5,FALSE)</f>
        <v>5</v>
      </c>
    </row>
    <row r="282" spans="1:7">
      <c r="A282" s="198" t="s">
        <v>1767</v>
      </c>
      <c r="B282" s="198" t="s">
        <v>1362</v>
      </c>
      <c r="C282" s="199">
        <v>69</v>
      </c>
      <c r="D282" s="34">
        <f>VLOOKUP($C282,'Per Diem Split'!$A$1:$E$7,2,FALSE)</f>
        <v>16</v>
      </c>
      <c r="E282" s="34">
        <f>VLOOKUP($C282,'Per Diem Split'!$A$1:$E$7,3,FALSE)</f>
        <v>17</v>
      </c>
      <c r="F282" s="34">
        <f>VLOOKUP($C282,'Per Diem Split'!$A$1:$E$7,4,FALSE)</f>
        <v>31</v>
      </c>
      <c r="G282" s="34">
        <f>VLOOKUP($C282,'Per Diem Split'!$A$1:$E$7,5,FALSE)</f>
        <v>5</v>
      </c>
    </row>
    <row r="283" spans="1:7">
      <c r="A283" s="198" t="s">
        <v>985</v>
      </c>
      <c r="B283" s="198" t="s">
        <v>985</v>
      </c>
      <c r="C283" s="199">
        <v>69</v>
      </c>
      <c r="D283" s="34">
        <f>VLOOKUP($C283,'Per Diem Split'!$A$1:$E$7,2,FALSE)</f>
        <v>16</v>
      </c>
      <c r="E283" s="34">
        <f>VLOOKUP($C283,'Per Diem Split'!$A$1:$E$7,3,FALSE)</f>
        <v>17</v>
      </c>
      <c r="F283" s="34">
        <f>VLOOKUP($C283,'Per Diem Split'!$A$1:$E$7,4,FALSE)</f>
        <v>31</v>
      </c>
      <c r="G283" s="34">
        <f>VLOOKUP($C283,'Per Diem Split'!$A$1:$E$7,5,FALSE)</f>
        <v>5</v>
      </c>
    </row>
    <row r="284" spans="1:7">
      <c r="A284" s="198" t="s">
        <v>1768</v>
      </c>
      <c r="B284" s="198" t="s">
        <v>1363</v>
      </c>
      <c r="C284" s="199">
        <v>64</v>
      </c>
      <c r="D284" s="34">
        <f>VLOOKUP($C284,'Per Diem Split'!$A$1:$E$7,2,FALSE)</f>
        <v>14</v>
      </c>
      <c r="E284" s="34">
        <f>VLOOKUP($C284,'Per Diem Split'!$A$1:$E$7,3,FALSE)</f>
        <v>16</v>
      </c>
      <c r="F284" s="34">
        <f>VLOOKUP($C284,'Per Diem Split'!$A$1:$E$7,4,FALSE)</f>
        <v>29</v>
      </c>
      <c r="G284" s="34">
        <f>VLOOKUP($C284,'Per Diem Split'!$A$1:$E$7,5,FALSE)</f>
        <v>5</v>
      </c>
    </row>
    <row r="285" spans="1:7">
      <c r="A285" s="198" t="s">
        <v>959</v>
      </c>
      <c r="B285" s="198" t="s">
        <v>1364</v>
      </c>
      <c r="C285" s="199">
        <v>64</v>
      </c>
      <c r="D285" s="34">
        <f>VLOOKUP($C285,'Per Diem Split'!$A$1:$E$7,2,FALSE)</f>
        <v>14</v>
      </c>
      <c r="E285" s="34">
        <f>VLOOKUP($C285,'Per Diem Split'!$A$1:$E$7,3,FALSE)</f>
        <v>16</v>
      </c>
      <c r="F285" s="34">
        <f>VLOOKUP($C285,'Per Diem Split'!$A$1:$E$7,4,FALSE)</f>
        <v>29</v>
      </c>
      <c r="G285" s="34">
        <f>VLOOKUP($C285,'Per Diem Split'!$A$1:$E$7,5,FALSE)</f>
        <v>5</v>
      </c>
    </row>
    <row r="286" spans="1:7">
      <c r="A286" s="198" t="s">
        <v>1769</v>
      </c>
      <c r="B286" s="198" t="s">
        <v>1365</v>
      </c>
      <c r="C286" s="199">
        <v>59</v>
      </c>
      <c r="D286" s="34">
        <f>VLOOKUP($C286,'Per Diem Split'!$A$1:$E$7,2,FALSE)</f>
        <v>13</v>
      </c>
      <c r="E286" s="34">
        <f>VLOOKUP($C286,'Per Diem Split'!$A$1:$E$7,3,FALSE)</f>
        <v>15</v>
      </c>
      <c r="F286" s="34">
        <f>VLOOKUP($C286,'Per Diem Split'!$A$1:$E$7,4,FALSE)</f>
        <v>26</v>
      </c>
      <c r="G286" s="34">
        <f>VLOOKUP($C286,'Per Diem Split'!$A$1:$E$7,5,FALSE)</f>
        <v>5</v>
      </c>
    </row>
    <row r="287" spans="1:7">
      <c r="A287" s="198" t="s">
        <v>1770</v>
      </c>
      <c r="B287" s="198" t="s">
        <v>1366</v>
      </c>
      <c r="C287" s="199">
        <v>64</v>
      </c>
      <c r="D287" s="34">
        <f>VLOOKUP($C287,'Per Diem Split'!$A$1:$E$7,2,FALSE)</f>
        <v>14</v>
      </c>
      <c r="E287" s="34">
        <f>VLOOKUP($C287,'Per Diem Split'!$A$1:$E$7,3,FALSE)</f>
        <v>16</v>
      </c>
      <c r="F287" s="34">
        <f>VLOOKUP($C287,'Per Diem Split'!$A$1:$E$7,4,FALSE)</f>
        <v>29</v>
      </c>
      <c r="G287" s="34">
        <f>VLOOKUP($C287,'Per Diem Split'!$A$1:$E$7,5,FALSE)</f>
        <v>5</v>
      </c>
    </row>
    <row r="288" spans="1:7">
      <c r="A288" s="198" t="s">
        <v>1771</v>
      </c>
      <c r="B288" s="198" t="s">
        <v>1367</v>
      </c>
      <c r="C288" s="199">
        <v>64</v>
      </c>
      <c r="D288" s="34">
        <f>VLOOKUP($C288,'Per Diem Split'!$A$1:$E$7,2,FALSE)</f>
        <v>14</v>
      </c>
      <c r="E288" s="34">
        <f>VLOOKUP($C288,'Per Diem Split'!$A$1:$E$7,3,FALSE)</f>
        <v>16</v>
      </c>
      <c r="F288" s="34">
        <f>VLOOKUP($C288,'Per Diem Split'!$A$1:$E$7,4,FALSE)</f>
        <v>29</v>
      </c>
      <c r="G288" s="34">
        <f>VLOOKUP($C288,'Per Diem Split'!$A$1:$E$7,5,FALSE)</f>
        <v>5</v>
      </c>
    </row>
    <row r="289" spans="1:7" ht="25.5">
      <c r="A289" s="198" t="s">
        <v>1772</v>
      </c>
      <c r="B289" s="198" t="s">
        <v>1368</v>
      </c>
      <c r="C289" s="199">
        <v>64</v>
      </c>
      <c r="D289" s="34">
        <f>VLOOKUP($C289,'Per Diem Split'!$A$1:$E$7,2,FALSE)</f>
        <v>14</v>
      </c>
      <c r="E289" s="34">
        <f>VLOOKUP($C289,'Per Diem Split'!$A$1:$E$7,3,FALSE)</f>
        <v>16</v>
      </c>
      <c r="F289" s="34">
        <f>VLOOKUP($C289,'Per Diem Split'!$A$1:$E$7,4,FALSE)</f>
        <v>29</v>
      </c>
      <c r="G289" s="34">
        <f>VLOOKUP($C289,'Per Diem Split'!$A$1:$E$7,5,FALSE)</f>
        <v>5</v>
      </c>
    </row>
    <row r="290" spans="1:7">
      <c r="A290" s="198" t="s">
        <v>1773</v>
      </c>
      <c r="B290" s="198" t="s">
        <v>1369</v>
      </c>
      <c r="C290" s="199">
        <v>69</v>
      </c>
      <c r="D290" s="34">
        <f>VLOOKUP($C290,'Per Diem Split'!$A$1:$E$7,2,FALSE)</f>
        <v>16</v>
      </c>
      <c r="E290" s="34">
        <f>VLOOKUP($C290,'Per Diem Split'!$A$1:$E$7,3,FALSE)</f>
        <v>17</v>
      </c>
      <c r="F290" s="34">
        <f>VLOOKUP($C290,'Per Diem Split'!$A$1:$E$7,4,FALSE)</f>
        <v>31</v>
      </c>
      <c r="G290" s="34">
        <f>VLOOKUP($C290,'Per Diem Split'!$A$1:$E$7,5,FALSE)</f>
        <v>5</v>
      </c>
    </row>
    <row r="291" spans="1:7">
      <c r="A291" s="198" t="s">
        <v>1774</v>
      </c>
      <c r="B291" s="198" t="s">
        <v>618</v>
      </c>
      <c r="C291" s="199">
        <v>69</v>
      </c>
      <c r="D291" s="34">
        <f>VLOOKUP($C291,'Per Diem Split'!$A$1:$E$7,2,FALSE)</f>
        <v>16</v>
      </c>
      <c r="E291" s="34">
        <f>VLOOKUP($C291,'Per Diem Split'!$A$1:$E$7,3,FALSE)</f>
        <v>17</v>
      </c>
      <c r="F291" s="34">
        <f>VLOOKUP($C291,'Per Diem Split'!$A$1:$E$7,4,FALSE)</f>
        <v>31</v>
      </c>
      <c r="G291" s="34">
        <f>VLOOKUP($C291,'Per Diem Split'!$A$1:$E$7,5,FALSE)</f>
        <v>5</v>
      </c>
    </row>
    <row r="292" spans="1:7">
      <c r="A292" s="198" t="s">
        <v>1775</v>
      </c>
      <c r="B292" s="198" t="s">
        <v>1370</v>
      </c>
      <c r="C292" s="199">
        <v>79</v>
      </c>
      <c r="D292" s="34">
        <f>VLOOKUP($C292,'Per Diem Split'!$A$1:$E$7,2,FALSE)</f>
        <v>18</v>
      </c>
      <c r="E292" s="34">
        <f>VLOOKUP($C292,'Per Diem Split'!$A$1:$E$7,3,FALSE)</f>
        <v>20</v>
      </c>
      <c r="F292" s="34">
        <f>VLOOKUP($C292,'Per Diem Split'!$A$1:$E$7,4,FALSE)</f>
        <v>36</v>
      </c>
      <c r="G292" s="34">
        <f>VLOOKUP($C292,'Per Diem Split'!$A$1:$E$7,5,FALSE)</f>
        <v>5</v>
      </c>
    </row>
    <row r="293" spans="1:7">
      <c r="A293" s="198" t="s">
        <v>1776</v>
      </c>
      <c r="B293" s="198" t="s">
        <v>1371</v>
      </c>
      <c r="C293" s="199">
        <v>64</v>
      </c>
      <c r="D293" s="34">
        <f>VLOOKUP($C293,'Per Diem Split'!$A$1:$E$7,2,FALSE)</f>
        <v>14</v>
      </c>
      <c r="E293" s="34">
        <f>VLOOKUP($C293,'Per Diem Split'!$A$1:$E$7,3,FALSE)</f>
        <v>16</v>
      </c>
      <c r="F293" s="34">
        <f>VLOOKUP($C293,'Per Diem Split'!$A$1:$E$7,4,FALSE)</f>
        <v>29</v>
      </c>
      <c r="G293" s="34">
        <f>VLOOKUP($C293,'Per Diem Split'!$A$1:$E$7,5,FALSE)</f>
        <v>5</v>
      </c>
    </row>
    <row r="294" spans="1:7">
      <c r="A294" s="198" t="s">
        <v>1777</v>
      </c>
      <c r="B294" s="198" t="s">
        <v>1372</v>
      </c>
      <c r="C294" s="199">
        <v>74</v>
      </c>
      <c r="D294" s="34">
        <f>VLOOKUP($C294,'Per Diem Split'!$A$1:$E$7,2,FALSE)</f>
        <v>17</v>
      </c>
      <c r="E294" s="34">
        <f>VLOOKUP($C294,'Per Diem Split'!$A$1:$E$7,3,FALSE)</f>
        <v>18</v>
      </c>
      <c r="F294" s="34">
        <f>VLOOKUP($C294,'Per Diem Split'!$A$1:$E$7,4,FALSE)</f>
        <v>34</v>
      </c>
      <c r="G294" s="34">
        <f>VLOOKUP($C294,'Per Diem Split'!$A$1:$E$7,5,FALSE)</f>
        <v>5</v>
      </c>
    </row>
    <row r="295" spans="1:7">
      <c r="A295" s="198" t="s">
        <v>1778</v>
      </c>
      <c r="B295" s="198" t="s">
        <v>1373</v>
      </c>
      <c r="C295" s="199">
        <v>74</v>
      </c>
      <c r="D295" s="34">
        <f>VLOOKUP($C295,'Per Diem Split'!$A$1:$E$7,2,FALSE)</f>
        <v>17</v>
      </c>
      <c r="E295" s="34">
        <f>VLOOKUP($C295,'Per Diem Split'!$A$1:$E$7,3,FALSE)</f>
        <v>18</v>
      </c>
      <c r="F295" s="34">
        <f>VLOOKUP($C295,'Per Diem Split'!$A$1:$E$7,4,FALSE)</f>
        <v>34</v>
      </c>
      <c r="G295" s="34">
        <f>VLOOKUP($C295,'Per Diem Split'!$A$1:$E$7,5,FALSE)</f>
        <v>5</v>
      </c>
    </row>
    <row r="296" spans="1:7">
      <c r="A296" s="198" t="s">
        <v>1779</v>
      </c>
      <c r="B296" s="198" t="s">
        <v>1374</v>
      </c>
      <c r="C296" s="199">
        <v>74</v>
      </c>
      <c r="D296" s="34">
        <f>VLOOKUP($C296,'Per Diem Split'!$A$1:$E$7,2,FALSE)</f>
        <v>17</v>
      </c>
      <c r="E296" s="34">
        <f>VLOOKUP($C296,'Per Diem Split'!$A$1:$E$7,3,FALSE)</f>
        <v>18</v>
      </c>
      <c r="F296" s="34">
        <f>VLOOKUP($C296,'Per Diem Split'!$A$1:$E$7,4,FALSE)</f>
        <v>34</v>
      </c>
      <c r="G296" s="34">
        <f>VLOOKUP($C296,'Per Diem Split'!$A$1:$E$7,5,FALSE)</f>
        <v>5</v>
      </c>
    </row>
    <row r="297" spans="1:7" ht="25.5">
      <c r="A297" s="198" t="s">
        <v>1780</v>
      </c>
      <c r="B297" s="198" t="s">
        <v>1375</v>
      </c>
      <c r="C297" s="199">
        <v>74</v>
      </c>
      <c r="D297" s="34">
        <f>VLOOKUP($C297,'Per Diem Split'!$A$1:$E$7,2,FALSE)</f>
        <v>17</v>
      </c>
      <c r="E297" s="34">
        <f>VLOOKUP($C297,'Per Diem Split'!$A$1:$E$7,3,FALSE)</f>
        <v>18</v>
      </c>
      <c r="F297" s="34">
        <f>VLOOKUP($C297,'Per Diem Split'!$A$1:$E$7,4,FALSE)</f>
        <v>34</v>
      </c>
      <c r="G297" s="34">
        <f>VLOOKUP($C297,'Per Diem Split'!$A$1:$E$7,5,FALSE)</f>
        <v>5</v>
      </c>
    </row>
    <row r="298" spans="1:7">
      <c r="A298" s="198" t="s">
        <v>1781</v>
      </c>
      <c r="B298" s="198" t="s">
        <v>1376</v>
      </c>
      <c r="C298" s="199">
        <v>69</v>
      </c>
      <c r="D298" s="34">
        <f>VLOOKUP($C298,'Per Diem Split'!$A$1:$E$7,2,FALSE)</f>
        <v>16</v>
      </c>
      <c r="E298" s="34">
        <f>VLOOKUP($C298,'Per Diem Split'!$A$1:$E$7,3,FALSE)</f>
        <v>17</v>
      </c>
      <c r="F298" s="34">
        <f>VLOOKUP($C298,'Per Diem Split'!$A$1:$E$7,4,FALSE)</f>
        <v>31</v>
      </c>
      <c r="G298" s="34">
        <f>VLOOKUP($C298,'Per Diem Split'!$A$1:$E$7,5,FALSE)</f>
        <v>5</v>
      </c>
    </row>
    <row r="299" spans="1:7">
      <c r="A299" s="198" t="s">
        <v>1782</v>
      </c>
      <c r="B299" s="198" t="s">
        <v>1377</v>
      </c>
      <c r="C299" s="199">
        <v>79</v>
      </c>
      <c r="D299" s="34">
        <f>VLOOKUP($C299,'Per Diem Split'!$A$1:$E$7,2,FALSE)</f>
        <v>18</v>
      </c>
      <c r="E299" s="34">
        <f>VLOOKUP($C299,'Per Diem Split'!$A$1:$E$7,3,FALSE)</f>
        <v>20</v>
      </c>
      <c r="F299" s="34">
        <f>VLOOKUP($C299,'Per Diem Split'!$A$1:$E$7,4,FALSE)</f>
        <v>36</v>
      </c>
      <c r="G299" s="34">
        <f>VLOOKUP($C299,'Per Diem Split'!$A$1:$E$7,5,FALSE)</f>
        <v>5</v>
      </c>
    </row>
    <row r="300" spans="1:7">
      <c r="A300" s="198" t="s">
        <v>986</v>
      </c>
      <c r="B300" s="198" t="s">
        <v>986</v>
      </c>
      <c r="C300" s="199">
        <v>74</v>
      </c>
      <c r="D300" s="34">
        <f>VLOOKUP($C300,'Per Diem Split'!$A$1:$E$7,2,FALSE)</f>
        <v>17</v>
      </c>
      <c r="E300" s="34">
        <f>VLOOKUP($C300,'Per Diem Split'!$A$1:$E$7,3,FALSE)</f>
        <v>18</v>
      </c>
      <c r="F300" s="34">
        <f>VLOOKUP($C300,'Per Diem Split'!$A$1:$E$7,4,FALSE)</f>
        <v>34</v>
      </c>
      <c r="G300" s="34">
        <f>VLOOKUP($C300,'Per Diem Split'!$A$1:$E$7,5,FALSE)</f>
        <v>5</v>
      </c>
    </row>
    <row r="301" spans="1:7">
      <c r="A301" s="198" t="s">
        <v>1783</v>
      </c>
      <c r="B301" s="198" t="s">
        <v>1378</v>
      </c>
      <c r="C301" s="199">
        <v>69</v>
      </c>
      <c r="D301" s="34">
        <f>VLOOKUP($C301,'Per Diem Split'!$A$1:$E$7,2,FALSE)</f>
        <v>16</v>
      </c>
      <c r="E301" s="34">
        <f>VLOOKUP($C301,'Per Diem Split'!$A$1:$E$7,3,FALSE)</f>
        <v>17</v>
      </c>
      <c r="F301" s="34">
        <f>VLOOKUP($C301,'Per Diem Split'!$A$1:$E$7,4,FALSE)</f>
        <v>31</v>
      </c>
      <c r="G301" s="34">
        <f>VLOOKUP($C301,'Per Diem Split'!$A$1:$E$7,5,FALSE)</f>
        <v>5</v>
      </c>
    </row>
    <row r="302" spans="1:7">
      <c r="A302" s="198" t="s">
        <v>1784</v>
      </c>
      <c r="B302" s="198" t="s">
        <v>1379</v>
      </c>
      <c r="C302" s="199">
        <v>74</v>
      </c>
      <c r="D302" s="34">
        <f>VLOOKUP($C302,'Per Diem Split'!$A$1:$E$7,2,FALSE)</f>
        <v>17</v>
      </c>
      <c r="E302" s="34">
        <f>VLOOKUP($C302,'Per Diem Split'!$A$1:$E$7,3,FALSE)</f>
        <v>18</v>
      </c>
      <c r="F302" s="34">
        <f>VLOOKUP($C302,'Per Diem Split'!$A$1:$E$7,4,FALSE)</f>
        <v>34</v>
      </c>
      <c r="G302" s="34">
        <f>VLOOKUP($C302,'Per Diem Split'!$A$1:$E$7,5,FALSE)</f>
        <v>5</v>
      </c>
    </row>
    <row r="303" spans="1:7">
      <c r="A303" s="198" t="s">
        <v>1785</v>
      </c>
      <c r="B303" s="198" t="s">
        <v>1380</v>
      </c>
      <c r="C303" s="199">
        <v>59</v>
      </c>
      <c r="D303" s="34">
        <f>VLOOKUP($C303,'Per Diem Split'!$A$1:$E$7,2,FALSE)</f>
        <v>13</v>
      </c>
      <c r="E303" s="34">
        <f>VLOOKUP($C303,'Per Diem Split'!$A$1:$E$7,3,FALSE)</f>
        <v>15</v>
      </c>
      <c r="F303" s="34">
        <f>VLOOKUP($C303,'Per Diem Split'!$A$1:$E$7,4,FALSE)</f>
        <v>26</v>
      </c>
      <c r="G303" s="34">
        <f>VLOOKUP($C303,'Per Diem Split'!$A$1:$E$7,5,FALSE)</f>
        <v>5</v>
      </c>
    </row>
    <row r="304" spans="1:7">
      <c r="A304" s="198" t="s">
        <v>1786</v>
      </c>
      <c r="B304" s="198" t="s">
        <v>1381</v>
      </c>
      <c r="C304" s="199">
        <v>69</v>
      </c>
      <c r="D304" s="34">
        <f>VLOOKUP($C304,'Per Diem Split'!$A$1:$E$7,2,FALSE)</f>
        <v>16</v>
      </c>
      <c r="E304" s="34">
        <f>VLOOKUP($C304,'Per Diem Split'!$A$1:$E$7,3,FALSE)</f>
        <v>17</v>
      </c>
      <c r="F304" s="34">
        <f>VLOOKUP($C304,'Per Diem Split'!$A$1:$E$7,4,FALSE)</f>
        <v>31</v>
      </c>
      <c r="G304" s="34">
        <f>VLOOKUP($C304,'Per Diem Split'!$A$1:$E$7,5,FALSE)</f>
        <v>5</v>
      </c>
    </row>
    <row r="305" spans="1:7">
      <c r="A305" s="198" t="s">
        <v>1787</v>
      </c>
      <c r="B305" s="198" t="s">
        <v>1382</v>
      </c>
      <c r="C305" s="199">
        <v>79</v>
      </c>
      <c r="D305" s="34">
        <f>VLOOKUP($C305,'Per Diem Split'!$A$1:$E$7,2,FALSE)</f>
        <v>18</v>
      </c>
      <c r="E305" s="34">
        <f>VLOOKUP($C305,'Per Diem Split'!$A$1:$E$7,3,FALSE)</f>
        <v>20</v>
      </c>
      <c r="F305" s="34">
        <f>VLOOKUP($C305,'Per Diem Split'!$A$1:$E$7,4,FALSE)</f>
        <v>36</v>
      </c>
      <c r="G305" s="34">
        <f>VLOOKUP($C305,'Per Diem Split'!$A$1:$E$7,5,FALSE)</f>
        <v>5</v>
      </c>
    </row>
    <row r="306" spans="1:7">
      <c r="A306" s="198" t="s">
        <v>1788</v>
      </c>
      <c r="B306" s="198" t="s">
        <v>1383</v>
      </c>
      <c r="C306" s="199">
        <v>69</v>
      </c>
      <c r="D306" s="34">
        <f>VLOOKUP($C306,'Per Diem Split'!$A$1:$E$7,2,FALSE)</f>
        <v>16</v>
      </c>
      <c r="E306" s="34">
        <f>VLOOKUP($C306,'Per Diem Split'!$A$1:$E$7,3,FALSE)</f>
        <v>17</v>
      </c>
      <c r="F306" s="34">
        <f>VLOOKUP($C306,'Per Diem Split'!$A$1:$E$7,4,FALSE)</f>
        <v>31</v>
      </c>
      <c r="G306" s="34">
        <f>VLOOKUP($C306,'Per Diem Split'!$A$1:$E$7,5,FALSE)</f>
        <v>5</v>
      </c>
    </row>
    <row r="307" spans="1:7">
      <c r="A307"/>
      <c r="B307"/>
      <c r="C307"/>
    </row>
    <row r="308" spans="1:7">
      <c r="A308"/>
      <c r="B308"/>
      <c r="C308"/>
    </row>
    <row r="309" spans="1:7">
      <c r="A309"/>
      <c r="B309"/>
      <c r="C309"/>
    </row>
    <row r="310" spans="1:7">
      <c r="A310"/>
      <c r="B310"/>
      <c r="C310"/>
    </row>
    <row r="311" spans="1:7">
      <c r="A311"/>
      <c r="B311"/>
      <c r="C311"/>
    </row>
    <row r="312" spans="1:7">
      <c r="A312"/>
      <c r="B312"/>
      <c r="C312"/>
    </row>
    <row r="313" spans="1:7">
      <c r="A313"/>
      <c r="B313"/>
      <c r="C313"/>
    </row>
    <row r="314" spans="1:7">
      <c r="A314"/>
      <c r="B314"/>
      <c r="C314"/>
    </row>
    <row r="315" spans="1:7">
      <c r="A315"/>
      <c r="B315"/>
      <c r="C315"/>
    </row>
    <row r="316" spans="1:7">
      <c r="A316"/>
      <c r="B316"/>
      <c r="C316"/>
    </row>
    <row r="317" spans="1:7">
      <c r="A317"/>
      <c r="B317"/>
      <c r="C317"/>
    </row>
    <row r="318" spans="1:7">
      <c r="A318"/>
      <c r="B318"/>
      <c r="C318"/>
    </row>
    <row r="319" spans="1:7">
      <c r="A319"/>
      <c r="B319"/>
      <c r="C319"/>
    </row>
    <row r="320" spans="1:7">
      <c r="A320"/>
      <c r="B320"/>
      <c r="C320"/>
    </row>
    <row r="321" spans="1:3">
      <c r="A321"/>
      <c r="B321"/>
      <c r="C321"/>
    </row>
    <row r="322" spans="1:3">
      <c r="A322"/>
      <c r="B322"/>
      <c r="C322"/>
    </row>
    <row r="323" spans="1:3">
      <c r="A323"/>
      <c r="B323"/>
      <c r="C323"/>
    </row>
    <row r="324" spans="1:3">
      <c r="A324"/>
      <c r="B324"/>
      <c r="C324"/>
    </row>
    <row r="325" spans="1:3">
      <c r="A325"/>
      <c r="B325"/>
      <c r="C325"/>
    </row>
    <row r="326" spans="1:3">
      <c r="A326"/>
      <c r="B326"/>
      <c r="C326"/>
    </row>
    <row r="327" spans="1:3">
      <c r="A327"/>
      <c r="B327"/>
      <c r="C327"/>
    </row>
    <row r="328" spans="1:3">
      <c r="A328"/>
      <c r="B328"/>
      <c r="C328"/>
    </row>
    <row r="329" spans="1:3">
      <c r="A329"/>
      <c r="B329"/>
      <c r="C329"/>
    </row>
    <row r="330" spans="1:3">
      <c r="A330"/>
      <c r="B330"/>
      <c r="C330"/>
    </row>
    <row r="331" spans="1:3">
      <c r="A331"/>
      <c r="B331"/>
      <c r="C331"/>
    </row>
    <row r="332" spans="1:3">
      <c r="A332"/>
      <c r="B332"/>
      <c r="C332"/>
    </row>
    <row r="333" spans="1:3">
      <c r="A333"/>
      <c r="B333"/>
      <c r="C333"/>
    </row>
    <row r="334" spans="1:3">
      <c r="A334"/>
      <c r="B334"/>
      <c r="C334"/>
    </row>
    <row r="335" spans="1:3">
      <c r="A335"/>
      <c r="B335"/>
      <c r="C335"/>
    </row>
    <row r="336" spans="1:3">
      <c r="A336"/>
      <c r="B336"/>
      <c r="C336"/>
    </row>
    <row r="337" spans="1:3">
      <c r="A337"/>
      <c r="B337"/>
      <c r="C337"/>
    </row>
    <row r="338" spans="1:3">
      <c r="A338"/>
      <c r="B338"/>
      <c r="C338"/>
    </row>
    <row r="339" spans="1:3">
      <c r="A339"/>
      <c r="B339"/>
      <c r="C339"/>
    </row>
    <row r="340" spans="1:3">
      <c r="A340"/>
      <c r="B340"/>
      <c r="C340"/>
    </row>
    <row r="341" spans="1:3">
      <c r="A341"/>
      <c r="B341"/>
      <c r="C341"/>
    </row>
    <row r="342" spans="1:3">
      <c r="A342"/>
      <c r="B342"/>
      <c r="C342"/>
    </row>
    <row r="343" spans="1:3">
      <c r="A343"/>
      <c r="B343"/>
      <c r="C343"/>
    </row>
    <row r="344" spans="1:3">
      <c r="A344"/>
      <c r="B344"/>
      <c r="C344"/>
    </row>
    <row r="345" spans="1:3">
      <c r="A345"/>
      <c r="B345"/>
      <c r="C345"/>
    </row>
    <row r="346" spans="1:3">
      <c r="A346"/>
      <c r="B346"/>
      <c r="C346"/>
    </row>
    <row r="347" spans="1:3">
      <c r="A347"/>
      <c r="B347"/>
      <c r="C347"/>
    </row>
    <row r="348" spans="1:3">
      <c r="A348"/>
      <c r="B348"/>
      <c r="C348"/>
    </row>
    <row r="349" spans="1:3">
      <c r="A349"/>
      <c r="B349"/>
      <c r="C349"/>
    </row>
    <row r="350" spans="1:3">
      <c r="A350"/>
      <c r="B350"/>
      <c r="C350"/>
    </row>
    <row r="351" spans="1:3">
      <c r="A351"/>
      <c r="B351"/>
      <c r="C351"/>
    </row>
    <row r="352" spans="1:3">
      <c r="A352"/>
      <c r="B352"/>
      <c r="C352"/>
    </row>
    <row r="353" spans="1:3">
      <c r="A353"/>
      <c r="B353"/>
      <c r="C353"/>
    </row>
    <row r="354" spans="1:3">
      <c r="A354"/>
      <c r="B354"/>
      <c r="C354"/>
    </row>
    <row r="355" spans="1:3">
      <c r="A355"/>
      <c r="B355"/>
      <c r="C355"/>
    </row>
    <row r="356" spans="1:3">
      <c r="A356"/>
      <c r="B356"/>
      <c r="C356"/>
    </row>
    <row r="357" spans="1:3">
      <c r="A357"/>
      <c r="B357"/>
      <c r="C357"/>
    </row>
    <row r="358" spans="1:3">
      <c r="A358"/>
      <c r="B358"/>
      <c r="C358"/>
    </row>
    <row r="359" spans="1:3">
      <c r="A359"/>
      <c r="B359"/>
      <c r="C359"/>
    </row>
    <row r="360" spans="1:3">
      <c r="A360"/>
      <c r="B360"/>
      <c r="C360"/>
    </row>
    <row r="361" spans="1:3">
      <c r="A361"/>
      <c r="B361"/>
      <c r="C361"/>
    </row>
    <row r="362" spans="1:3">
      <c r="A362"/>
      <c r="B362"/>
      <c r="C362"/>
    </row>
    <row r="363" spans="1:3">
      <c r="A363"/>
      <c r="B363"/>
      <c r="C363"/>
    </row>
    <row r="364" spans="1:3">
      <c r="A364"/>
      <c r="B364"/>
      <c r="C364"/>
    </row>
    <row r="365" spans="1:3">
      <c r="A365"/>
      <c r="B365"/>
      <c r="C365"/>
    </row>
    <row r="366" spans="1:3">
      <c r="A366"/>
      <c r="B366"/>
      <c r="C366"/>
    </row>
    <row r="367" spans="1:3">
      <c r="A367"/>
      <c r="B367"/>
      <c r="C367"/>
    </row>
    <row r="368" spans="1:3">
      <c r="A368"/>
      <c r="B368"/>
      <c r="C368"/>
    </row>
    <row r="369" spans="1:3">
      <c r="A369"/>
      <c r="B369"/>
      <c r="C369"/>
    </row>
    <row r="370" spans="1:3">
      <c r="A370"/>
      <c r="B370"/>
      <c r="C370"/>
    </row>
    <row r="371" spans="1:3">
      <c r="A371"/>
      <c r="B371"/>
      <c r="C371"/>
    </row>
    <row r="372" spans="1:3">
      <c r="A372"/>
      <c r="B372"/>
      <c r="C372"/>
    </row>
    <row r="373" spans="1:3">
      <c r="A373"/>
      <c r="B373"/>
      <c r="C373"/>
    </row>
    <row r="374" spans="1:3">
      <c r="A374"/>
      <c r="B374"/>
      <c r="C374"/>
    </row>
    <row r="375" spans="1:3">
      <c r="A375"/>
      <c r="B375"/>
      <c r="C375"/>
    </row>
    <row r="376" spans="1:3">
      <c r="A376"/>
      <c r="B376"/>
      <c r="C376"/>
    </row>
    <row r="377" spans="1:3">
      <c r="A377"/>
      <c r="B377"/>
      <c r="C377"/>
    </row>
    <row r="378" spans="1:3">
      <c r="A378"/>
      <c r="B378"/>
      <c r="C378"/>
    </row>
    <row r="379" spans="1:3">
      <c r="A379"/>
      <c r="B379"/>
      <c r="C379"/>
    </row>
    <row r="380" spans="1:3">
      <c r="A380"/>
      <c r="B380"/>
      <c r="C380"/>
    </row>
    <row r="381" spans="1:3">
      <c r="A381"/>
      <c r="B381"/>
      <c r="C381"/>
    </row>
    <row r="382" spans="1:3">
      <c r="A382"/>
      <c r="B382"/>
      <c r="C382"/>
    </row>
    <row r="383" spans="1:3">
      <c r="A383"/>
      <c r="B383"/>
      <c r="C383"/>
    </row>
    <row r="384" spans="1:3">
      <c r="A384"/>
      <c r="B384"/>
      <c r="C384"/>
    </row>
    <row r="385" spans="1:3">
      <c r="A385"/>
      <c r="B385"/>
      <c r="C385"/>
    </row>
    <row r="386" spans="1:3">
      <c r="A386"/>
      <c r="B386"/>
      <c r="C386"/>
    </row>
    <row r="387" spans="1:3">
      <c r="A387"/>
      <c r="B387"/>
      <c r="C387"/>
    </row>
    <row r="388" spans="1:3">
      <c r="A388"/>
      <c r="B388"/>
      <c r="C388"/>
    </row>
    <row r="389" spans="1:3">
      <c r="A389"/>
      <c r="B389"/>
      <c r="C389"/>
    </row>
    <row r="390" spans="1:3">
      <c r="A390"/>
      <c r="B390"/>
      <c r="C390"/>
    </row>
    <row r="391" spans="1:3">
      <c r="A391"/>
      <c r="B391"/>
      <c r="C391"/>
    </row>
    <row r="392" spans="1:3">
      <c r="A392"/>
      <c r="B392"/>
      <c r="C392"/>
    </row>
    <row r="393" spans="1:3">
      <c r="A393"/>
      <c r="B393"/>
      <c r="C393"/>
    </row>
    <row r="394" spans="1:3">
      <c r="A394"/>
      <c r="B394"/>
      <c r="C394"/>
    </row>
    <row r="395" spans="1:3">
      <c r="A395"/>
      <c r="B395"/>
      <c r="C395"/>
    </row>
    <row r="396" spans="1:3">
      <c r="A396"/>
      <c r="B396"/>
      <c r="C396"/>
    </row>
    <row r="397" spans="1:3">
      <c r="A397"/>
      <c r="B397"/>
      <c r="C397"/>
    </row>
    <row r="398" spans="1:3">
      <c r="A398"/>
      <c r="B398"/>
      <c r="C398"/>
    </row>
    <row r="399" spans="1:3">
      <c r="A399"/>
      <c r="B399"/>
      <c r="C399"/>
    </row>
    <row r="400" spans="1:3">
      <c r="A400"/>
      <c r="B400"/>
      <c r="C400"/>
    </row>
    <row r="401" spans="1:3">
      <c r="A401"/>
      <c r="B401"/>
      <c r="C401"/>
    </row>
    <row r="402" spans="1:3">
      <c r="A402"/>
      <c r="B402"/>
      <c r="C402"/>
    </row>
    <row r="403" spans="1:3">
      <c r="A403"/>
      <c r="B403"/>
      <c r="C403"/>
    </row>
    <row r="404" spans="1:3">
      <c r="A404"/>
      <c r="B404"/>
      <c r="C404"/>
    </row>
    <row r="405" spans="1:3">
      <c r="A405"/>
      <c r="B405"/>
      <c r="C405"/>
    </row>
    <row r="406" spans="1:3">
      <c r="A406"/>
      <c r="B406"/>
      <c r="C406"/>
    </row>
    <row r="407" spans="1:3">
      <c r="A407"/>
      <c r="B407"/>
      <c r="C407"/>
    </row>
    <row r="408" spans="1:3">
      <c r="A408"/>
      <c r="B408"/>
      <c r="C408"/>
    </row>
    <row r="409" spans="1:3">
      <c r="A409"/>
      <c r="B409"/>
      <c r="C409"/>
    </row>
    <row r="410" spans="1:3">
      <c r="A410"/>
      <c r="B410"/>
      <c r="C410"/>
    </row>
    <row r="411" spans="1:3">
      <c r="A411"/>
      <c r="B411"/>
      <c r="C411"/>
    </row>
    <row r="412" spans="1:3">
      <c r="A412"/>
      <c r="B412"/>
      <c r="C412"/>
    </row>
    <row r="413" spans="1:3">
      <c r="A413"/>
      <c r="B413"/>
      <c r="C413"/>
    </row>
    <row r="414" spans="1:3">
      <c r="A414"/>
      <c r="B414"/>
      <c r="C414"/>
    </row>
    <row r="415" spans="1:3">
      <c r="A415"/>
      <c r="B415"/>
      <c r="C415"/>
    </row>
    <row r="416" spans="1:3">
      <c r="A416"/>
      <c r="B416"/>
      <c r="C416"/>
    </row>
    <row r="417" spans="1:3">
      <c r="A417"/>
      <c r="B417"/>
      <c r="C417"/>
    </row>
    <row r="418" spans="1:3">
      <c r="A418"/>
      <c r="B418"/>
      <c r="C418"/>
    </row>
    <row r="419" spans="1:3">
      <c r="A419"/>
      <c r="B419"/>
      <c r="C419"/>
    </row>
    <row r="420" spans="1:3">
      <c r="A420"/>
      <c r="B420"/>
      <c r="C420"/>
    </row>
    <row r="421" spans="1:3">
      <c r="A421"/>
      <c r="B421"/>
      <c r="C421"/>
    </row>
    <row r="422" spans="1:3">
      <c r="A422"/>
      <c r="B422"/>
      <c r="C422"/>
    </row>
    <row r="423" spans="1:3">
      <c r="A423"/>
      <c r="B423"/>
      <c r="C423"/>
    </row>
    <row r="424" spans="1:3">
      <c r="A424"/>
      <c r="B424"/>
      <c r="C424"/>
    </row>
    <row r="425" spans="1:3">
      <c r="A425"/>
      <c r="B425"/>
      <c r="C425"/>
    </row>
    <row r="426" spans="1:3">
      <c r="A426"/>
      <c r="B426"/>
      <c r="C426"/>
    </row>
    <row r="427" spans="1:3">
      <c r="A427"/>
      <c r="B427"/>
      <c r="C427"/>
    </row>
    <row r="428" spans="1:3">
      <c r="A428"/>
      <c r="B428"/>
      <c r="C428"/>
    </row>
    <row r="429" spans="1:3">
      <c r="A429"/>
      <c r="B429"/>
      <c r="C429"/>
    </row>
    <row r="430" spans="1:3">
      <c r="A430"/>
      <c r="B430"/>
      <c r="C430"/>
    </row>
    <row r="431" spans="1:3">
      <c r="A431"/>
      <c r="B431"/>
      <c r="C431"/>
    </row>
    <row r="432" spans="1:3">
      <c r="A432"/>
      <c r="B432"/>
      <c r="C432"/>
    </row>
    <row r="433" spans="1:3">
      <c r="A433"/>
      <c r="B433"/>
      <c r="C433"/>
    </row>
    <row r="434" spans="1:3">
      <c r="A434"/>
      <c r="B434"/>
      <c r="C434"/>
    </row>
    <row r="435" spans="1:3">
      <c r="A435"/>
      <c r="B435"/>
      <c r="C435"/>
    </row>
    <row r="436" spans="1:3">
      <c r="A436"/>
      <c r="B436"/>
      <c r="C436"/>
    </row>
    <row r="437" spans="1:3">
      <c r="A437"/>
      <c r="B437"/>
      <c r="C437"/>
    </row>
    <row r="438" spans="1:3">
      <c r="A438"/>
      <c r="B438"/>
      <c r="C438"/>
    </row>
    <row r="439" spans="1:3">
      <c r="A439"/>
      <c r="B439"/>
      <c r="C439"/>
    </row>
    <row r="440" spans="1:3">
      <c r="A440"/>
      <c r="B440"/>
      <c r="C440"/>
    </row>
    <row r="441" spans="1:3">
      <c r="A441"/>
      <c r="B441"/>
      <c r="C441"/>
    </row>
    <row r="442" spans="1:3">
      <c r="A442"/>
      <c r="B442"/>
      <c r="C442"/>
    </row>
    <row r="443" spans="1:3">
      <c r="A443"/>
      <c r="B443"/>
      <c r="C443"/>
    </row>
    <row r="444" spans="1:3">
      <c r="A444"/>
      <c r="B444"/>
      <c r="C444"/>
    </row>
    <row r="445" spans="1:3">
      <c r="A445"/>
      <c r="B445"/>
      <c r="C445"/>
    </row>
    <row r="446" spans="1:3">
      <c r="A446"/>
      <c r="B446"/>
      <c r="C446"/>
    </row>
    <row r="447" spans="1:3">
      <c r="A447"/>
      <c r="B447"/>
      <c r="C447"/>
    </row>
    <row r="448" spans="1:3">
      <c r="A448"/>
      <c r="B448"/>
      <c r="C448"/>
    </row>
    <row r="449" spans="1:3">
      <c r="A449"/>
      <c r="B449"/>
      <c r="C449"/>
    </row>
    <row r="450" spans="1:3">
      <c r="A450"/>
      <c r="B450"/>
      <c r="C450"/>
    </row>
    <row r="451" spans="1:3">
      <c r="A451"/>
      <c r="B451"/>
      <c r="C451"/>
    </row>
    <row r="452" spans="1:3">
      <c r="A452"/>
      <c r="B452"/>
      <c r="C452"/>
    </row>
    <row r="453" spans="1:3">
      <c r="A453"/>
      <c r="B453"/>
      <c r="C453"/>
    </row>
    <row r="454" spans="1:3">
      <c r="A454"/>
      <c r="B454"/>
      <c r="C454"/>
    </row>
    <row r="455" spans="1:3">
      <c r="A455"/>
      <c r="B455"/>
      <c r="C455"/>
    </row>
    <row r="456" spans="1:3">
      <c r="A456"/>
      <c r="B456"/>
      <c r="C456"/>
    </row>
    <row r="457" spans="1:3">
      <c r="A457"/>
      <c r="B457"/>
      <c r="C457"/>
    </row>
    <row r="458" spans="1:3">
      <c r="A458"/>
      <c r="B458"/>
      <c r="C458"/>
    </row>
    <row r="459" spans="1:3">
      <c r="A459"/>
      <c r="B459"/>
      <c r="C459"/>
    </row>
    <row r="460" spans="1:3">
      <c r="A460"/>
      <c r="B460"/>
      <c r="C460"/>
    </row>
    <row r="461" spans="1:3">
      <c r="A461"/>
      <c r="B461"/>
      <c r="C461"/>
    </row>
    <row r="462" spans="1:3">
      <c r="A462"/>
      <c r="B462"/>
      <c r="C462"/>
    </row>
    <row r="463" spans="1:3">
      <c r="A463"/>
      <c r="B463"/>
      <c r="C463"/>
    </row>
    <row r="464" spans="1:3">
      <c r="A464"/>
      <c r="B464"/>
      <c r="C464"/>
    </row>
    <row r="465" spans="1:3">
      <c r="A465"/>
      <c r="B465"/>
      <c r="C465"/>
    </row>
    <row r="466" spans="1:3">
      <c r="A466"/>
      <c r="B466"/>
      <c r="C466"/>
    </row>
    <row r="467" spans="1:3">
      <c r="A467"/>
      <c r="B467"/>
      <c r="C467"/>
    </row>
    <row r="468" spans="1:3">
      <c r="A468"/>
      <c r="B468"/>
      <c r="C468"/>
    </row>
    <row r="469" spans="1:3">
      <c r="A469"/>
      <c r="B469"/>
      <c r="C469"/>
    </row>
    <row r="470" spans="1:3">
      <c r="A470"/>
      <c r="B470"/>
      <c r="C470"/>
    </row>
    <row r="471" spans="1:3">
      <c r="A471"/>
      <c r="B471"/>
      <c r="C471"/>
    </row>
    <row r="472" spans="1:3">
      <c r="A472"/>
      <c r="B472"/>
      <c r="C472"/>
    </row>
    <row r="473" spans="1:3">
      <c r="A473"/>
      <c r="B473"/>
      <c r="C473"/>
    </row>
    <row r="474" spans="1:3">
      <c r="A474"/>
      <c r="B474"/>
      <c r="C474"/>
    </row>
    <row r="475" spans="1:3">
      <c r="A475"/>
      <c r="B475"/>
      <c r="C475"/>
    </row>
    <row r="476" spans="1:3">
      <c r="A476"/>
      <c r="B476"/>
      <c r="C476"/>
    </row>
    <row r="477" spans="1:3">
      <c r="A477"/>
      <c r="B477"/>
      <c r="C477"/>
    </row>
    <row r="478" spans="1:3">
      <c r="A478"/>
      <c r="B478"/>
      <c r="C478"/>
    </row>
    <row r="479" spans="1:3">
      <c r="A479"/>
      <c r="B479"/>
      <c r="C479"/>
    </row>
    <row r="480" spans="1:3">
      <c r="A480"/>
      <c r="B480"/>
      <c r="C480"/>
    </row>
    <row r="481" spans="1:3">
      <c r="A481"/>
      <c r="B481"/>
      <c r="C481"/>
    </row>
    <row r="482" spans="1:3">
      <c r="A482"/>
      <c r="B482"/>
      <c r="C482"/>
    </row>
    <row r="483" spans="1:3">
      <c r="A483"/>
      <c r="B483"/>
      <c r="C483"/>
    </row>
    <row r="484" spans="1:3">
      <c r="A484"/>
      <c r="B484"/>
      <c r="C484"/>
    </row>
    <row r="485" spans="1:3">
      <c r="A485"/>
      <c r="B485"/>
      <c r="C485"/>
    </row>
    <row r="486" spans="1:3">
      <c r="A486"/>
      <c r="B486"/>
      <c r="C486"/>
    </row>
    <row r="487" spans="1:3">
      <c r="A487"/>
      <c r="B487"/>
      <c r="C487"/>
    </row>
    <row r="488" spans="1:3">
      <c r="A488"/>
      <c r="B488"/>
      <c r="C488"/>
    </row>
    <row r="489" spans="1:3">
      <c r="A489"/>
      <c r="B489"/>
      <c r="C489"/>
    </row>
    <row r="490" spans="1:3">
      <c r="A490"/>
      <c r="B490"/>
      <c r="C490"/>
    </row>
    <row r="491" spans="1:3">
      <c r="A491"/>
      <c r="B491"/>
      <c r="C491"/>
    </row>
    <row r="492" spans="1:3">
      <c r="A492"/>
      <c r="B492"/>
      <c r="C492"/>
    </row>
    <row r="493" spans="1:3">
      <c r="A493"/>
      <c r="B493"/>
      <c r="C493"/>
    </row>
    <row r="494" spans="1:3">
      <c r="A494"/>
      <c r="B494"/>
      <c r="C494"/>
    </row>
    <row r="495" spans="1:3">
      <c r="A495"/>
      <c r="B495"/>
      <c r="C495"/>
    </row>
    <row r="496" spans="1:3">
      <c r="A496"/>
      <c r="B496"/>
      <c r="C496"/>
    </row>
    <row r="497" spans="1:3">
      <c r="A497"/>
      <c r="B497"/>
      <c r="C497"/>
    </row>
    <row r="498" spans="1:3">
      <c r="A498"/>
      <c r="B498"/>
      <c r="C498"/>
    </row>
    <row r="499" spans="1:3">
      <c r="A499"/>
      <c r="B499"/>
      <c r="C499"/>
    </row>
    <row r="500" spans="1:3">
      <c r="A500"/>
      <c r="B500"/>
      <c r="C500"/>
    </row>
    <row r="501" spans="1:3">
      <c r="A501"/>
      <c r="B501"/>
      <c r="C501"/>
    </row>
    <row r="502" spans="1:3">
      <c r="A502"/>
      <c r="B502"/>
      <c r="C502"/>
    </row>
    <row r="503" spans="1:3">
      <c r="A503"/>
      <c r="B503"/>
      <c r="C503"/>
    </row>
    <row r="504" spans="1:3">
      <c r="A504"/>
      <c r="B504"/>
      <c r="C504"/>
    </row>
    <row r="505" spans="1:3">
      <c r="A505"/>
      <c r="B505"/>
      <c r="C505"/>
    </row>
    <row r="506" spans="1:3">
      <c r="A506"/>
      <c r="B506"/>
      <c r="C506"/>
    </row>
    <row r="507" spans="1:3">
      <c r="A507"/>
      <c r="B507"/>
      <c r="C507"/>
    </row>
    <row r="508" spans="1:3">
      <c r="A508"/>
      <c r="B508"/>
      <c r="C508"/>
    </row>
    <row r="509" spans="1:3">
      <c r="A509"/>
      <c r="B509"/>
      <c r="C509"/>
    </row>
    <row r="510" spans="1:3">
      <c r="A510"/>
      <c r="B510"/>
      <c r="C510"/>
    </row>
    <row r="511" spans="1:3">
      <c r="A511"/>
      <c r="B511"/>
      <c r="C511"/>
    </row>
    <row r="512" spans="1:3">
      <c r="A512"/>
      <c r="B512"/>
      <c r="C512"/>
    </row>
    <row r="513" spans="1:3">
      <c r="A513"/>
      <c r="B513"/>
      <c r="C513"/>
    </row>
    <row r="514" spans="1:3">
      <c r="A514"/>
      <c r="B514"/>
      <c r="C514"/>
    </row>
    <row r="515" spans="1:3">
      <c r="A515"/>
      <c r="B515"/>
      <c r="C515"/>
    </row>
    <row r="516" spans="1:3">
      <c r="A516"/>
      <c r="B516"/>
      <c r="C516"/>
    </row>
    <row r="517" spans="1:3">
      <c r="A517"/>
      <c r="B517"/>
      <c r="C517"/>
    </row>
    <row r="518" spans="1:3">
      <c r="A518"/>
      <c r="B518"/>
      <c r="C518"/>
    </row>
    <row r="519" spans="1:3">
      <c r="A519"/>
      <c r="B519"/>
      <c r="C519"/>
    </row>
    <row r="520" spans="1:3">
      <c r="A520"/>
      <c r="B520"/>
      <c r="C520"/>
    </row>
    <row r="521" spans="1:3">
      <c r="A521"/>
      <c r="B521"/>
      <c r="C521"/>
    </row>
    <row r="522" spans="1:3">
      <c r="A522"/>
      <c r="B522"/>
      <c r="C522"/>
    </row>
    <row r="523" spans="1:3">
      <c r="A523"/>
      <c r="B523"/>
      <c r="C523"/>
    </row>
    <row r="524" spans="1:3">
      <c r="A524"/>
      <c r="B524"/>
      <c r="C524"/>
    </row>
    <row r="525" spans="1:3">
      <c r="A525"/>
      <c r="B525"/>
      <c r="C525"/>
    </row>
    <row r="526" spans="1:3">
      <c r="A526"/>
      <c r="B526"/>
      <c r="C526"/>
    </row>
    <row r="527" spans="1:3">
      <c r="A527"/>
      <c r="B527"/>
      <c r="C527"/>
    </row>
    <row r="528" spans="1:3">
      <c r="A528"/>
      <c r="B528"/>
      <c r="C528"/>
    </row>
    <row r="529" spans="1:3">
      <c r="A529"/>
      <c r="B529"/>
      <c r="C529"/>
    </row>
    <row r="530" spans="1:3">
      <c r="A530"/>
      <c r="B530"/>
      <c r="C530"/>
    </row>
    <row r="531" spans="1:3">
      <c r="A531"/>
      <c r="B531"/>
      <c r="C531"/>
    </row>
    <row r="532" spans="1:3">
      <c r="A532"/>
      <c r="B532"/>
      <c r="C532"/>
    </row>
    <row r="533" spans="1:3">
      <c r="A533"/>
      <c r="B533"/>
      <c r="C533"/>
    </row>
    <row r="534" spans="1:3">
      <c r="A534"/>
      <c r="B534"/>
      <c r="C534"/>
    </row>
    <row r="535" spans="1:3">
      <c r="A535"/>
      <c r="B535"/>
      <c r="C535"/>
    </row>
    <row r="536" spans="1:3">
      <c r="A536"/>
      <c r="B536"/>
      <c r="C536"/>
    </row>
    <row r="537" spans="1:3">
      <c r="A537"/>
      <c r="B537"/>
      <c r="C537"/>
    </row>
    <row r="538" spans="1:3">
      <c r="A538"/>
      <c r="B538"/>
      <c r="C538"/>
    </row>
    <row r="539" spans="1:3">
      <c r="A539"/>
      <c r="B539"/>
      <c r="C539"/>
    </row>
    <row r="540" spans="1:3">
      <c r="A540"/>
      <c r="B540"/>
      <c r="C540"/>
    </row>
    <row r="541" spans="1:3">
      <c r="A541"/>
      <c r="B541"/>
      <c r="C541"/>
    </row>
    <row r="542" spans="1:3">
      <c r="A542"/>
      <c r="B542"/>
      <c r="C542"/>
    </row>
    <row r="543" spans="1:3">
      <c r="A543"/>
      <c r="B543"/>
      <c r="C543"/>
    </row>
    <row r="544" spans="1:3">
      <c r="A544"/>
      <c r="B544"/>
      <c r="C544"/>
    </row>
    <row r="545" spans="1:3">
      <c r="A545"/>
      <c r="B545"/>
      <c r="C545"/>
    </row>
    <row r="546" spans="1:3">
      <c r="A546"/>
      <c r="B546"/>
      <c r="C546"/>
    </row>
  </sheetData>
  <sheetProtection algorithmName="SHA-512" hashValue="f8lK7vx5Qynx0Lxa77pyOOAu8aJgfosMeOHXnldae2q4GdB/c4+TinaD4oEMHd/IPUHCQb+agqfmfHA1QJzpIw==" saltValue="EBPV4bwYMbVPc6HXKHRyCA==" spinCount="100000" sheet="1" objects="1" scenarios="1" selectLockedCells="1" selectUnlockedCells="1"/>
  <sortState ref="A2:G318">
    <sortCondition ref="A2:A318"/>
  </sortState>
  <pageMargins left="0.7" right="0.7" top="0.75" bottom="0.75" header="0.3" footer="0.3"/>
  <pageSetup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A2" sqref="A2"/>
    </sheetView>
  </sheetViews>
  <sheetFormatPr defaultRowHeight="12.75"/>
  <cols>
    <col min="2" max="2" width="12.42578125" customWidth="1"/>
  </cols>
  <sheetData>
    <row r="1" spans="1:5">
      <c r="A1" s="35" t="s">
        <v>890</v>
      </c>
      <c r="B1" s="35" t="s">
        <v>429</v>
      </c>
      <c r="C1" s="35" t="s">
        <v>913</v>
      </c>
      <c r="D1" s="35" t="s">
        <v>914</v>
      </c>
      <c r="E1" s="35" t="s">
        <v>987</v>
      </c>
    </row>
    <row r="2" spans="1:5" ht="13.5" thickBot="1">
      <c r="A2" s="36">
        <v>59</v>
      </c>
      <c r="B2" s="37">
        <v>13</v>
      </c>
      <c r="C2" s="37">
        <v>15</v>
      </c>
      <c r="D2" s="37">
        <v>26</v>
      </c>
      <c r="E2" s="37">
        <v>5</v>
      </c>
    </row>
    <row r="3" spans="1:5" ht="14.25" thickTop="1" thickBot="1">
      <c r="A3" s="38">
        <v>64</v>
      </c>
      <c r="B3" s="39">
        <v>14</v>
      </c>
      <c r="C3" s="39">
        <v>16</v>
      </c>
      <c r="D3" s="39">
        <v>29</v>
      </c>
      <c r="E3" s="39">
        <v>5</v>
      </c>
    </row>
    <row r="4" spans="1:5" ht="14.25" thickTop="1" thickBot="1">
      <c r="A4" s="36">
        <v>69</v>
      </c>
      <c r="B4" s="37">
        <v>16</v>
      </c>
      <c r="C4" s="37">
        <v>17</v>
      </c>
      <c r="D4" s="37">
        <v>31</v>
      </c>
      <c r="E4" s="37">
        <v>5</v>
      </c>
    </row>
    <row r="5" spans="1:5" ht="14.25" thickTop="1" thickBot="1">
      <c r="A5" s="38">
        <v>74</v>
      </c>
      <c r="B5" s="39">
        <v>17</v>
      </c>
      <c r="C5" s="39">
        <v>18</v>
      </c>
      <c r="D5" s="39">
        <v>34</v>
      </c>
      <c r="E5" s="39">
        <v>5</v>
      </c>
    </row>
    <row r="6" spans="1:5" ht="14.25" thickTop="1" thickBot="1">
      <c r="A6" s="36">
        <v>79</v>
      </c>
      <c r="B6" s="37">
        <v>18</v>
      </c>
      <c r="C6" s="37">
        <v>20</v>
      </c>
      <c r="D6" s="37">
        <v>36</v>
      </c>
      <c r="E6" s="37">
        <v>5</v>
      </c>
    </row>
    <row r="7" spans="1:5" ht="14.25" thickTop="1" thickBot="1">
      <c r="A7" s="38"/>
      <c r="B7" s="39"/>
      <c r="C7" s="39"/>
      <c r="D7" s="39"/>
      <c r="E7" s="39"/>
    </row>
    <row r="8" spans="1:5" ht="13.5" thickTop="1"/>
  </sheetData>
  <sheetProtection algorithmName="SHA-512" hashValue="noPk3C1FWhsS6tEin/2Oj7ChVu1hl6QolsJmOfdcQL3BZ8Q8mgLcfOFr71ADLHLu5cZhzEWcju7UZmTXUGwAZw==" saltValue="REUCFgZDMzxfv/tSWwbaaQ==" spinCount="100000" sheet="1" objects="1" scenarios="1" selectLockedCells="1" selectUnlockedCells="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activeCell="B11" sqref="B11"/>
    </sheetView>
  </sheetViews>
  <sheetFormatPr defaultRowHeight="12.75"/>
  <cols>
    <col min="2" max="2" width="8.85546875" style="183"/>
  </cols>
  <sheetData>
    <row r="1" spans="1:2">
      <c r="A1" t="s">
        <v>1003</v>
      </c>
      <c r="B1" s="183" t="s">
        <v>1004</v>
      </c>
    </row>
    <row r="2" spans="1:2">
      <c r="B2" s="183">
        <v>0</v>
      </c>
    </row>
    <row r="3" spans="1:2">
      <c r="A3">
        <v>2016</v>
      </c>
      <c r="B3" s="183">
        <v>0.54</v>
      </c>
    </row>
    <row r="4" spans="1:2">
      <c r="A4">
        <v>2017</v>
      </c>
      <c r="B4" s="183">
        <v>0.53500000000000003</v>
      </c>
    </row>
    <row r="5" spans="1:2">
      <c r="A5">
        <v>2018</v>
      </c>
      <c r="B5" s="183">
        <v>0.54500000000000004</v>
      </c>
    </row>
    <row r="6" spans="1:2">
      <c r="A6">
        <v>2019</v>
      </c>
      <c r="B6" s="183">
        <v>0.57999999999999996</v>
      </c>
    </row>
    <row r="7" spans="1:2">
      <c r="A7">
        <v>2020</v>
      </c>
      <c r="B7" s="183">
        <v>0.57499999999999996</v>
      </c>
    </row>
    <row r="8" spans="1:2">
      <c r="A8">
        <v>2021</v>
      </c>
      <c r="B8" s="183">
        <v>0.56000000000000005</v>
      </c>
    </row>
    <row r="9" spans="1:2">
      <c r="A9">
        <v>2022</v>
      </c>
      <c r="B9" s="183">
        <v>0.625</v>
      </c>
    </row>
    <row r="10" spans="1:2">
      <c r="A10">
        <v>2023</v>
      </c>
      <c r="B10" s="183">
        <v>0.65500000000000003</v>
      </c>
    </row>
    <row r="11" spans="1:2">
      <c r="A11">
        <v>2024</v>
      </c>
      <c r="B11" s="183">
        <v>0</v>
      </c>
    </row>
    <row r="12" spans="1:2">
      <c r="A12">
        <v>2025</v>
      </c>
      <c r="B12" s="183">
        <v>0</v>
      </c>
    </row>
    <row r="13" spans="1:2">
      <c r="A13">
        <v>2026</v>
      </c>
      <c r="B13" s="183">
        <v>0</v>
      </c>
    </row>
    <row r="14" spans="1:2">
      <c r="A14">
        <v>2027</v>
      </c>
      <c r="B14" s="183">
        <v>0</v>
      </c>
    </row>
    <row r="15" spans="1:2">
      <c r="A15">
        <v>2028</v>
      </c>
      <c r="B15" s="183">
        <v>0</v>
      </c>
    </row>
  </sheetData>
  <sheetProtection algorithmName="SHA-512" hashValue="uWN2EKNKUPpIGJqIbwvZDbh55pP5BAk1BKu0JFUXbqSaIp31uapQ65N0olrV0NgKb2s60z1ePs0IgV7MAVNGQw==" saltValue="oOmk1eMzojPNO6JK/jwWsg=="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A1:S77"/>
  <sheetViews>
    <sheetView topLeftCell="A34" zoomScale="75" zoomScaleNormal="75" workbookViewId="0">
      <selection activeCell="C43" sqref="C43:D43"/>
    </sheetView>
  </sheetViews>
  <sheetFormatPr defaultColWidth="9.140625" defaultRowHeight="12.75"/>
  <cols>
    <col min="1" max="1" width="2.85546875" style="74" customWidth="1"/>
    <col min="2" max="2" width="18.42578125" style="74" customWidth="1"/>
    <col min="3" max="3" width="25.5703125" style="74" customWidth="1"/>
    <col min="4" max="4" width="7.140625" style="74" customWidth="1"/>
    <col min="5" max="5" width="6.5703125" style="75" customWidth="1"/>
    <col min="6" max="6" width="20.42578125" style="74" customWidth="1"/>
    <col min="7" max="7" width="11.85546875" style="74" customWidth="1"/>
    <col min="8" max="8" width="11.5703125" style="74" customWidth="1"/>
    <col min="9" max="9" width="19" style="74" customWidth="1"/>
    <col min="10" max="10" width="11.140625" style="74" customWidth="1"/>
    <col min="11" max="11" width="12.140625" style="74" customWidth="1"/>
    <col min="12" max="12" width="7.5703125" style="74" customWidth="1"/>
    <col min="13" max="13" width="18.5703125" style="72" customWidth="1"/>
    <col min="14" max="16384" width="9.140625" style="74"/>
  </cols>
  <sheetData>
    <row r="1" spans="1:19" s="72" customFormat="1" ht="47.1" customHeight="1">
      <c r="A1" s="267"/>
      <c r="B1" s="267"/>
      <c r="C1" s="267"/>
      <c r="D1" s="267"/>
      <c r="E1" s="267"/>
      <c r="F1" s="267"/>
      <c r="G1" s="267"/>
      <c r="H1" s="267"/>
      <c r="I1" s="267"/>
      <c r="J1" s="71" t="s">
        <v>911</v>
      </c>
      <c r="K1" s="206"/>
      <c r="L1" s="206"/>
      <c r="M1" s="206"/>
    </row>
    <row r="2" spans="1:19" s="72" customFormat="1" ht="35.25" customHeight="1">
      <c r="A2" s="268" t="s">
        <v>8</v>
      </c>
      <c r="B2" s="268"/>
      <c r="C2" s="268"/>
      <c r="D2" s="268"/>
      <c r="E2" s="268"/>
      <c r="F2" s="268"/>
      <c r="G2" s="268"/>
      <c r="H2" s="268"/>
      <c r="I2" s="268"/>
      <c r="J2" s="73" t="s">
        <v>912</v>
      </c>
      <c r="K2" s="207"/>
      <c r="L2" s="207"/>
      <c r="M2" s="207"/>
    </row>
    <row r="3" spans="1:19" s="72" customFormat="1" ht="13.5" customHeight="1">
      <c r="B3" s="74"/>
      <c r="C3" s="74"/>
      <c r="D3" s="74"/>
      <c r="E3" s="75"/>
      <c r="F3" s="74"/>
      <c r="G3" s="74"/>
      <c r="H3" s="74"/>
      <c r="I3" s="74"/>
      <c r="J3" s="74"/>
      <c r="K3" s="74"/>
      <c r="L3" s="74"/>
    </row>
    <row r="4" spans="1:19" s="72" customFormat="1" ht="20.25" customHeight="1">
      <c r="B4" s="223"/>
      <c r="C4" s="223"/>
      <c r="D4" s="223"/>
      <c r="E4" s="223"/>
      <c r="F4" s="223"/>
      <c r="G4" s="223"/>
      <c r="H4" s="223"/>
      <c r="I4" s="223"/>
      <c r="J4" s="223"/>
      <c r="K4" s="223"/>
      <c r="L4" s="223"/>
      <c r="M4" s="223"/>
    </row>
    <row r="5" spans="1:19" s="72" customFormat="1" ht="12" customHeight="1">
      <c r="B5" s="227"/>
      <c r="C5" s="227"/>
      <c r="D5" s="227"/>
      <c r="E5" s="227"/>
      <c r="F5" s="227"/>
      <c r="G5" s="227"/>
      <c r="H5" s="227"/>
      <c r="I5" s="227"/>
      <c r="J5" s="227"/>
      <c r="K5" s="76"/>
      <c r="L5" s="76"/>
    </row>
    <row r="6" spans="1:19" s="72" customFormat="1" ht="33.75" customHeight="1">
      <c r="B6" s="277"/>
      <c r="C6" s="277"/>
      <c r="D6" s="277"/>
      <c r="E6" s="277"/>
      <c r="F6" s="277"/>
      <c r="G6" s="277"/>
      <c r="H6" s="277"/>
      <c r="I6" s="277"/>
      <c r="J6" s="277"/>
      <c r="K6" s="77"/>
      <c r="L6" s="77"/>
      <c r="S6" s="14"/>
    </row>
    <row r="7" spans="1:19" s="72" customFormat="1" ht="18.600000000000001" customHeight="1">
      <c r="B7" s="74"/>
      <c r="C7" s="74"/>
      <c r="D7" s="78"/>
      <c r="E7" s="79"/>
      <c r="F7" s="80"/>
      <c r="G7" s="81"/>
      <c r="H7" s="43"/>
      <c r="I7" s="82"/>
      <c r="J7" s="82"/>
      <c r="K7" s="82"/>
      <c r="L7" s="82"/>
    </row>
    <row r="8" spans="1:19" ht="20.25" customHeight="1" thickBot="1">
      <c r="A8" s="72"/>
      <c r="B8" s="83" t="s">
        <v>657</v>
      </c>
      <c r="C8" s="84"/>
      <c r="D8" s="85"/>
      <c r="E8" s="86"/>
      <c r="F8" s="213" t="s">
        <v>991</v>
      </c>
      <c r="G8" s="213"/>
      <c r="H8" s="214"/>
      <c r="I8" s="214"/>
      <c r="J8" s="87"/>
      <c r="K8" s="85"/>
      <c r="L8" s="85"/>
      <c r="M8" s="88"/>
    </row>
    <row r="9" spans="1:19" ht="30.75" customHeight="1" thickBot="1">
      <c r="A9" s="72"/>
      <c r="B9" s="89" t="s">
        <v>1</v>
      </c>
      <c r="C9" s="219"/>
      <c r="D9" s="219"/>
      <c r="E9" s="219"/>
      <c r="F9" s="42"/>
      <c r="G9" s="43" t="s">
        <v>9</v>
      </c>
      <c r="H9" s="209"/>
      <c r="I9" s="209"/>
      <c r="J9" s="209"/>
      <c r="K9" s="90"/>
      <c r="L9" s="91" t="s">
        <v>1019</v>
      </c>
      <c r="M9" s="92" t="str">
        <f>+IFERROR(VLOOKUP(H9,'School Code'!A2:B80,2,FALSE),"")</f>
        <v/>
      </c>
    </row>
    <row r="10" spans="1:19" ht="40.35" customHeight="1" thickBot="1">
      <c r="A10" s="72"/>
      <c r="B10" s="93" t="s">
        <v>1025</v>
      </c>
      <c r="C10" s="215"/>
      <c r="D10" s="215"/>
      <c r="E10" s="215"/>
      <c r="F10" s="44"/>
      <c r="G10" s="43" t="s">
        <v>4</v>
      </c>
      <c r="H10" s="216"/>
      <c r="I10" s="216"/>
      <c r="J10" s="216"/>
      <c r="K10" s="45"/>
      <c r="L10" s="45"/>
      <c r="M10" s="46"/>
    </row>
    <row r="11" spans="1:19" ht="30.6" customHeight="1" thickBot="1">
      <c r="A11" s="72"/>
      <c r="B11" s="89" t="s">
        <v>5</v>
      </c>
      <c r="C11" s="215"/>
      <c r="D11" s="215"/>
      <c r="E11" s="215"/>
      <c r="F11" s="44"/>
      <c r="G11" s="43" t="s">
        <v>994</v>
      </c>
      <c r="H11" s="215"/>
      <c r="I11" s="215"/>
      <c r="J11" s="215"/>
      <c r="K11" s="45"/>
      <c r="L11" s="45"/>
      <c r="M11" s="46"/>
    </row>
    <row r="12" spans="1:19" ht="30.75" customHeight="1" thickBot="1">
      <c r="A12" s="72"/>
      <c r="B12" s="89" t="s">
        <v>0</v>
      </c>
      <c r="C12" s="215"/>
      <c r="D12" s="215"/>
      <c r="E12" s="215"/>
      <c r="F12" s="44"/>
      <c r="G12" s="43" t="s">
        <v>993</v>
      </c>
      <c r="H12" s="215"/>
      <c r="I12" s="215"/>
      <c r="J12" s="215"/>
      <c r="K12" s="45"/>
      <c r="L12" s="45"/>
      <c r="M12" s="46"/>
    </row>
    <row r="13" spans="1:19" ht="12" customHeight="1">
      <c r="A13" s="72"/>
      <c r="B13" s="94"/>
      <c r="C13" s="95"/>
      <c r="D13" s="95"/>
      <c r="E13" s="96"/>
      <c r="F13" s="97"/>
      <c r="G13" s="98"/>
      <c r="H13" s="96"/>
      <c r="I13" s="96"/>
      <c r="J13" s="96"/>
      <c r="K13" s="96"/>
      <c r="L13" s="96"/>
      <c r="M13" s="99"/>
    </row>
    <row r="14" spans="1:19" ht="14.1" customHeight="1" thickBot="1">
      <c r="A14" s="72"/>
      <c r="B14" s="72"/>
      <c r="C14" s="72"/>
      <c r="D14" s="72"/>
      <c r="E14" s="81"/>
      <c r="F14" s="100"/>
      <c r="G14" s="101"/>
      <c r="H14" s="81"/>
      <c r="I14" s="81"/>
      <c r="J14" s="81"/>
      <c r="K14" s="81"/>
      <c r="L14" s="81"/>
    </row>
    <row r="15" spans="1:19" s="103" customFormat="1" ht="20.25" customHeight="1" thickBot="1">
      <c r="A15" s="102"/>
      <c r="B15" s="19" t="s">
        <v>658</v>
      </c>
      <c r="C15" s="20"/>
      <c r="D15" s="6"/>
      <c r="E15" s="7"/>
      <c r="F15" s="6"/>
      <c r="G15" s="6"/>
      <c r="H15" s="6"/>
      <c r="I15" s="6"/>
      <c r="J15" s="6"/>
      <c r="K15" s="6"/>
      <c r="L15" s="6"/>
      <c r="M15" s="47"/>
    </row>
    <row r="16" spans="1:19" s="103" customFormat="1" ht="39.75" customHeight="1" thickBot="1">
      <c r="A16" s="102"/>
      <c r="B16" s="225" t="s">
        <v>889</v>
      </c>
      <c r="C16" s="226"/>
      <c r="D16" s="208"/>
      <c r="E16" s="208"/>
      <c r="F16" s="208"/>
      <c r="G16" s="208"/>
      <c r="H16" s="208"/>
      <c r="I16" s="208"/>
      <c r="J16" s="208"/>
      <c r="K16" s="208"/>
      <c r="L16" s="208"/>
      <c r="M16" s="48"/>
    </row>
    <row r="17" spans="1:13" s="103" customFormat="1" ht="30.75" customHeight="1" thickBot="1">
      <c r="A17" s="102"/>
      <c r="B17" s="220" t="s">
        <v>6</v>
      </c>
      <c r="C17" s="221"/>
      <c r="D17" s="218"/>
      <c r="E17" s="218"/>
      <c r="F17" s="218"/>
      <c r="G17" s="218"/>
      <c r="H17" s="104"/>
      <c r="I17" s="228"/>
      <c r="J17" s="228"/>
      <c r="L17" s="61"/>
      <c r="M17" s="48"/>
    </row>
    <row r="18" spans="1:13" s="103" customFormat="1" ht="18" customHeight="1">
      <c r="A18" s="102"/>
      <c r="B18" s="105"/>
      <c r="C18" s="106"/>
      <c r="D18" s="229" t="s">
        <v>999</v>
      </c>
      <c r="E18" s="229"/>
      <c r="F18" s="229"/>
      <c r="G18" s="229"/>
      <c r="H18" s="102"/>
      <c r="I18" s="229" t="s">
        <v>988</v>
      </c>
      <c r="J18" s="229"/>
      <c r="L18" s="23" t="s">
        <v>989</v>
      </c>
      <c r="M18" s="48"/>
    </row>
    <row r="19" spans="1:13" s="103" customFormat="1" ht="24" customHeight="1" thickBot="1">
      <c r="A19" s="102"/>
      <c r="B19" s="220" t="s">
        <v>925</v>
      </c>
      <c r="C19" s="221"/>
      <c r="D19" s="243"/>
      <c r="E19" s="243"/>
      <c r="F19" s="243"/>
      <c r="G19" s="244" t="s">
        <v>926</v>
      </c>
      <c r="H19" s="244"/>
      <c r="I19" s="217"/>
      <c r="J19" s="217"/>
      <c r="K19" s="49"/>
      <c r="L19" s="49"/>
      <c r="M19" s="48"/>
    </row>
    <row r="20" spans="1:13" s="103" customFormat="1" ht="18.75" thickBot="1">
      <c r="A20" s="102"/>
      <c r="B20" s="105"/>
      <c r="C20" s="106"/>
      <c r="D20" s="107"/>
      <c r="E20" s="107"/>
      <c r="F20" s="107"/>
      <c r="G20" s="107"/>
      <c r="H20" s="107"/>
      <c r="I20" s="107"/>
      <c r="J20" s="107"/>
      <c r="K20" s="23"/>
      <c r="L20" s="23"/>
      <c r="M20" s="48"/>
    </row>
    <row r="21" spans="1:13" s="103" customFormat="1" ht="24.75" customHeight="1" thickBot="1">
      <c r="A21" s="102"/>
      <c r="B21" s="220" t="s">
        <v>932</v>
      </c>
      <c r="C21" s="224"/>
      <c r="D21" s="22"/>
      <c r="E21" s="21" t="s">
        <v>886</v>
      </c>
      <c r="F21" s="21"/>
      <c r="G21" s="22"/>
      <c r="H21" s="21" t="s">
        <v>887</v>
      </c>
      <c r="I21" s="24"/>
      <c r="J21" s="24"/>
      <c r="K21" s="24"/>
      <c r="L21" s="24"/>
      <c r="M21" s="48"/>
    </row>
    <row r="22" spans="1:13" s="103" customFormat="1" ht="4.3499999999999996" customHeight="1">
      <c r="A22" s="102"/>
      <c r="B22" s="108"/>
      <c r="C22" s="109"/>
      <c r="D22" s="23"/>
      <c r="E22" s="23"/>
      <c r="F22" s="23"/>
      <c r="G22" s="23"/>
      <c r="H22" s="23"/>
      <c r="I22" s="24"/>
      <c r="J22" s="23"/>
      <c r="K22" s="23"/>
      <c r="L22" s="23"/>
      <c r="M22" s="48"/>
    </row>
    <row r="23" spans="1:13" s="103" customFormat="1" ht="31.35" customHeight="1" thickBot="1">
      <c r="A23" s="102"/>
      <c r="B23" s="220" t="s">
        <v>927</v>
      </c>
      <c r="C23" s="221"/>
      <c r="D23" s="243"/>
      <c r="E23" s="243"/>
      <c r="F23" s="243"/>
      <c r="G23" s="245" t="s">
        <v>928</v>
      </c>
      <c r="H23" s="245"/>
      <c r="I23" s="217"/>
      <c r="J23" s="217"/>
      <c r="K23" s="49"/>
      <c r="L23" s="49"/>
      <c r="M23" s="48"/>
    </row>
    <row r="24" spans="1:13" s="103" customFormat="1" ht="10.5" customHeight="1" thickBot="1">
      <c r="A24" s="102"/>
      <c r="B24" s="105"/>
      <c r="C24" s="106"/>
      <c r="D24" s="21"/>
      <c r="E24" s="23"/>
      <c r="F24" s="23"/>
      <c r="G24" s="21"/>
      <c r="H24" s="23"/>
      <c r="I24" s="23"/>
      <c r="J24" s="23"/>
      <c r="K24" s="23"/>
      <c r="L24" s="23"/>
      <c r="M24" s="48"/>
    </row>
    <row r="25" spans="1:13" s="103" customFormat="1" ht="27" customHeight="1" thickBot="1">
      <c r="A25" s="102"/>
      <c r="B25" s="108"/>
      <c r="C25" s="106" t="s">
        <v>931</v>
      </c>
      <c r="D25" s="22"/>
      <c r="E25" s="21" t="s">
        <v>886</v>
      </c>
      <c r="F25" s="21"/>
      <c r="G25" s="22"/>
      <c r="H25" s="21" t="s">
        <v>887</v>
      </c>
      <c r="I25" s="24"/>
      <c r="J25" s="24"/>
      <c r="K25" s="24"/>
      <c r="L25" s="24"/>
      <c r="M25" s="48"/>
    </row>
    <row r="26" spans="1:13" s="103" customFormat="1" ht="10.5" customHeight="1" thickBot="1">
      <c r="A26" s="102"/>
      <c r="B26" s="108"/>
      <c r="C26" s="109"/>
      <c r="D26" s="110"/>
      <c r="E26" s="23"/>
      <c r="F26" s="23"/>
      <c r="G26" s="111"/>
      <c r="H26" s="23"/>
      <c r="I26" s="24"/>
      <c r="J26" s="24"/>
      <c r="K26" s="24"/>
      <c r="L26" s="24"/>
      <c r="M26" s="48"/>
    </row>
    <row r="27" spans="1:13" s="103" customFormat="1" ht="42.6" customHeight="1" thickBot="1">
      <c r="A27" s="102"/>
      <c r="B27" s="246" t="s">
        <v>7</v>
      </c>
      <c r="C27" s="221"/>
      <c r="D27" s="112">
        <f>+D23-D19</f>
        <v>0</v>
      </c>
      <c r="E27" s="50"/>
      <c r="F27" s="50"/>
      <c r="G27" s="50"/>
      <c r="H27" s="49"/>
      <c r="I27" s="49"/>
      <c r="J27" s="49"/>
      <c r="K27" s="49"/>
      <c r="L27" s="49"/>
      <c r="M27" s="48"/>
    </row>
    <row r="28" spans="1:13" s="103" customFormat="1" ht="9" customHeight="1" thickBot="1">
      <c r="A28" s="102"/>
      <c r="B28" s="108"/>
      <c r="C28" s="106"/>
      <c r="D28" s="50"/>
      <c r="E28" s="50"/>
      <c r="F28" s="50"/>
      <c r="G28" s="50"/>
      <c r="H28" s="49"/>
      <c r="I28" s="49"/>
      <c r="J28" s="49"/>
      <c r="K28" s="49"/>
      <c r="L28" s="49"/>
      <c r="M28" s="48"/>
    </row>
    <row r="29" spans="1:13" s="103" customFormat="1" ht="28.5" customHeight="1" thickBot="1">
      <c r="A29" s="102"/>
      <c r="B29" s="108"/>
      <c r="C29" s="106" t="s">
        <v>930</v>
      </c>
      <c r="D29" s="32"/>
      <c r="E29" s="50"/>
      <c r="G29" s="69" t="s">
        <v>937</v>
      </c>
      <c r="H29" s="222"/>
      <c r="I29" s="222"/>
      <c r="J29" s="222"/>
      <c r="K29" s="222"/>
      <c r="L29" s="222"/>
      <c r="M29" s="48"/>
    </row>
    <row r="30" spans="1:13" s="103" customFormat="1" ht="28.5" customHeight="1" thickBot="1">
      <c r="A30" s="102"/>
      <c r="B30" s="108"/>
      <c r="C30" s="106" t="s">
        <v>998</v>
      </c>
      <c r="D30" s="32"/>
      <c r="E30" s="50"/>
      <c r="F30" s="50"/>
      <c r="G30" s="50"/>
      <c r="H30" s="228"/>
      <c r="I30" s="228"/>
      <c r="J30" s="228"/>
      <c r="K30" s="228"/>
      <c r="L30" s="228"/>
      <c r="M30" s="48"/>
    </row>
    <row r="31" spans="1:13" s="103" customFormat="1" ht="27" customHeight="1" thickBot="1">
      <c r="A31" s="102"/>
      <c r="B31" s="246" t="s">
        <v>1000</v>
      </c>
      <c r="C31" s="247"/>
      <c r="D31" s="32"/>
      <c r="E31" s="50"/>
      <c r="F31" s="50"/>
      <c r="G31" s="50"/>
      <c r="H31" s="70"/>
      <c r="I31" s="49"/>
      <c r="J31" s="70"/>
      <c r="K31" s="49"/>
      <c r="L31" s="49"/>
      <c r="M31" s="48"/>
    </row>
    <row r="32" spans="1:13" s="103" customFormat="1" ht="38.1" customHeight="1" thickBot="1">
      <c r="A32" s="102"/>
      <c r="B32" s="246" t="s">
        <v>1018</v>
      </c>
      <c r="C32" s="247"/>
      <c r="D32" s="32"/>
      <c r="E32" s="50"/>
      <c r="F32" s="248" t="s">
        <v>1022</v>
      </c>
      <c r="G32" s="249"/>
      <c r="H32" s="68"/>
      <c r="I32" s="23" t="s">
        <v>429</v>
      </c>
      <c r="J32" s="68"/>
      <c r="K32" s="49" t="s">
        <v>913</v>
      </c>
      <c r="L32" s="140"/>
      <c r="M32" s="113" t="s">
        <v>914</v>
      </c>
    </row>
    <row r="33" spans="1:13" s="103" customFormat="1" ht="21" customHeight="1">
      <c r="A33" s="102"/>
      <c r="B33" s="114"/>
      <c r="C33" s="115"/>
      <c r="D33" s="115"/>
      <c r="E33" s="116"/>
      <c r="F33" s="117"/>
      <c r="G33" s="118"/>
      <c r="H33" s="116"/>
      <c r="I33" s="116"/>
      <c r="J33" s="116"/>
      <c r="K33" s="116"/>
      <c r="L33" s="116"/>
      <c r="M33" s="119"/>
    </row>
    <row r="34" spans="1:13" s="103" customFormat="1" ht="8.4499999999999993" customHeight="1" thickBot="1">
      <c r="A34" s="102"/>
      <c r="B34" s="102"/>
      <c r="C34" s="102"/>
      <c r="D34" s="102"/>
      <c r="E34" s="120"/>
      <c r="F34" s="121"/>
      <c r="G34" s="120"/>
      <c r="H34" s="120"/>
      <c r="I34" s="120"/>
      <c r="J34" s="120"/>
      <c r="K34" s="120"/>
      <c r="L34" s="120"/>
      <c r="M34" s="102"/>
    </row>
    <row r="35" spans="1:13" s="103" customFormat="1" ht="20.25" customHeight="1" thickBot="1">
      <c r="A35" s="102"/>
      <c r="B35" s="19" t="s">
        <v>659</v>
      </c>
      <c r="C35" s="20"/>
      <c r="D35" s="6"/>
      <c r="E35" s="7"/>
      <c r="F35" s="6"/>
      <c r="G35" s="6"/>
      <c r="H35" s="6"/>
      <c r="I35" s="6"/>
      <c r="J35" s="272" t="s">
        <v>11</v>
      </c>
      <c r="K35" s="273"/>
      <c r="L35" s="273"/>
      <c r="M35" s="274"/>
    </row>
    <row r="36" spans="1:13" ht="43.35" customHeight="1">
      <c r="A36" s="72"/>
      <c r="B36" s="275" t="s">
        <v>1097</v>
      </c>
      <c r="C36" s="276"/>
      <c r="D36" s="210" t="s">
        <v>1098</v>
      </c>
      <c r="E36" s="211"/>
      <c r="F36" s="211"/>
      <c r="G36" s="211"/>
      <c r="H36" s="211"/>
      <c r="I36" s="212"/>
      <c r="J36" s="230">
        <f>+Materials!C30</f>
        <v>0</v>
      </c>
      <c r="K36" s="230"/>
      <c r="L36" s="230"/>
      <c r="M36" s="230"/>
    </row>
    <row r="37" spans="1:13" ht="80.099999999999994" customHeight="1">
      <c r="A37" s="72"/>
      <c r="B37" s="239" t="s">
        <v>1096</v>
      </c>
      <c r="C37" s="240"/>
      <c r="D37" s="210" t="s">
        <v>1099</v>
      </c>
      <c r="E37" s="211"/>
      <c r="F37" s="211"/>
      <c r="G37" s="211"/>
      <c r="H37" s="211"/>
      <c r="I37" s="212"/>
      <c r="J37" s="230">
        <f>+'Travel '!C30</f>
        <v>0</v>
      </c>
      <c r="K37" s="230"/>
      <c r="L37" s="230"/>
      <c r="M37" s="230"/>
    </row>
    <row r="38" spans="1:13" ht="47.1" customHeight="1">
      <c r="A38" s="72"/>
      <c r="B38" s="239" t="s">
        <v>1010</v>
      </c>
      <c r="C38" s="240"/>
      <c r="D38" s="210" t="s">
        <v>1009</v>
      </c>
      <c r="E38" s="211"/>
      <c r="F38" s="211"/>
      <c r="G38" s="211"/>
      <c r="H38" s="211"/>
      <c r="I38" s="212"/>
      <c r="J38" s="279">
        <f>+Mileage!I30</f>
        <v>0</v>
      </c>
      <c r="K38" s="280"/>
      <c r="L38" s="280"/>
      <c r="M38" s="281"/>
    </row>
    <row r="39" spans="1:13" ht="45.6" customHeight="1">
      <c r="A39" s="72"/>
      <c r="B39" s="241" t="s">
        <v>1015</v>
      </c>
      <c r="C39" s="242"/>
      <c r="D39" s="236" t="s">
        <v>1008</v>
      </c>
      <c r="E39" s="237"/>
      <c r="F39" s="237"/>
      <c r="G39" s="237"/>
      <c r="H39" s="237"/>
      <c r="I39" s="238"/>
      <c r="J39" s="269">
        <f>+'Hotel '!C30</f>
        <v>0</v>
      </c>
      <c r="K39" s="270"/>
      <c r="L39" s="270"/>
      <c r="M39" s="271"/>
    </row>
    <row r="40" spans="1:13" ht="43.35" customHeight="1">
      <c r="A40" s="72"/>
      <c r="B40" s="234" t="s">
        <v>1016</v>
      </c>
      <c r="C40" s="235"/>
      <c r="D40" s="231" t="s">
        <v>1014</v>
      </c>
      <c r="E40" s="232"/>
      <c r="F40" s="232"/>
      <c r="G40" s="232"/>
      <c r="H40" s="232"/>
      <c r="I40" s="233"/>
      <c r="J40" s="230">
        <f>+Meals!G40</f>
        <v>0</v>
      </c>
      <c r="K40" s="230"/>
      <c r="L40" s="230"/>
      <c r="M40" s="230"/>
    </row>
    <row r="41" spans="1:13" ht="24.6" customHeight="1" thickBot="1">
      <c r="A41" s="72"/>
      <c r="B41" s="81"/>
      <c r="C41" s="81"/>
      <c r="D41" s="81"/>
      <c r="E41" s="81"/>
      <c r="F41" s="81"/>
      <c r="G41" s="81"/>
      <c r="H41" s="81"/>
      <c r="I41" s="81"/>
      <c r="J41" s="122"/>
      <c r="K41" s="122"/>
      <c r="L41" s="122"/>
      <c r="M41" s="123"/>
    </row>
    <row r="42" spans="1:13" ht="30" customHeight="1" thickBot="1">
      <c r="A42" s="72"/>
      <c r="B42" s="124"/>
      <c r="C42" s="252" t="s">
        <v>1470</v>
      </c>
      <c r="D42" s="253"/>
      <c r="E42" s="256" t="s">
        <v>1068</v>
      </c>
      <c r="F42" s="257"/>
      <c r="G42" s="125" t="s">
        <v>888</v>
      </c>
      <c r="H42" s="125" t="s">
        <v>922</v>
      </c>
      <c r="I42" s="126" t="s">
        <v>992</v>
      </c>
      <c r="J42" s="250">
        <f>SUM(J36:M40)</f>
        <v>0</v>
      </c>
      <c r="K42" s="250"/>
      <c r="L42" s="250"/>
      <c r="M42" s="250"/>
    </row>
    <row r="43" spans="1:13" ht="22.5" customHeight="1" thickBot="1">
      <c r="A43" s="72"/>
      <c r="B43" s="17" t="s">
        <v>908</v>
      </c>
      <c r="C43" s="254"/>
      <c r="D43" s="255"/>
      <c r="E43" s="258" t="s">
        <v>1067</v>
      </c>
      <c r="F43" s="259"/>
      <c r="G43" s="127">
        <v>2312</v>
      </c>
      <c r="H43" s="128">
        <f>+J36</f>
        <v>0</v>
      </c>
      <c r="I43" s="129"/>
      <c r="J43" s="266"/>
      <c r="K43" s="266"/>
      <c r="L43" s="266"/>
      <c r="M43" s="266"/>
    </row>
    <row r="44" spans="1:13" ht="22.5" customHeight="1" thickBot="1">
      <c r="A44" s="72"/>
      <c r="B44" s="17" t="s">
        <v>3</v>
      </c>
      <c r="C44" s="254"/>
      <c r="D44" s="255"/>
      <c r="E44" s="260" t="s">
        <v>1069</v>
      </c>
      <c r="F44" s="261"/>
      <c r="G44" s="130">
        <v>2342</v>
      </c>
      <c r="H44" s="128">
        <f>+J36</f>
        <v>0</v>
      </c>
    </row>
    <row r="45" spans="1:13" ht="24" customHeight="1" thickBot="1">
      <c r="A45" s="72"/>
      <c r="B45" s="18" t="s">
        <v>2</v>
      </c>
      <c r="C45" s="254"/>
      <c r="D45" s="255"/>
      <c r="E45" s="262"/>
      <c r="F45" s="263"/>
      <c r="G45" s="11"/>
      <c r="H45" s="203"/>
      <c r="I45" s="129"/>
      <c r="J45" s="131"/>
      <c r="K45" s="131"/>
      <c r="L45" s="131"/>
      <c r="M45" s="80"/>
    </row>
    <row r="46" spans="1:13" ht="12" customHeight="1">
      <c r="A46" s="72"/>
      <c r="B46" s="72"/>
      <c r="C46" s="132"/>
      <c r="D46" s="132"/>
      <c r="E46" s="132"/>
      <c r="F46" s="132"/>
      <c r="G46" s="133"/>
      <c r="I46" s="134"/>
      <c r="J46" s="251"/>
      <c r="K46" s="251"/>
      <c r="L46" s="251"/>
      <c r="M46" s="251"/>
    </row>
    <row r="47" spans="1:13" ht="20.25" customHeight="1" thickBot="1">
      <c r="A47" s="72"/>
      <c r="B47" s="278"/>
      <c r="C47" s="278"/>
      <c r="D47" s="278"/>
      <c r="E47" s="278"/>
      <c r="F47" s="135"/>
      <c r="H47" s="136"/>
      <c r="I47" s="136"/>
      <c r="J47" s="136"/>
      <c r="K47" s="136"/>
      <c r="L47" s="136"/>
      <c r="M47" s="136"/>
    </row>
    <row r="48" spans="1:13" s="131" customFormat="1" ht="20.25" customHeight="1">
      <c r="A48" s="80"/>
      <c r="B48" s="100" t="s">
        <v>1116</v>
      </c>
      <c r="C48" s="81"/>
      <c r="D48" s="81"/>
      <c r="E48" s="81"/>
      <c r="F48" s="81"/>
      <c r="H48" s="100" t="s">
        <v>1115</v>
      </c>
    </row>
    <row r="49" spans="1:13" ht="20.25" customHeight="1">
      <c r="A49" s="72"/>
      <c r="B49" s="264"/>
      <c r="C49" s="265"/>
      <c r="D49" s="265"/>
      <c r="E49" s="265"/>
      <c r="F49" s="81"/>
      <c r="H49" s="81"/>
      <c r="I49" s="81"/>
      <c r="J49" s="81"/>
      <c r="K49" s="81"/>
      <c r="L49" s="81"/>
      <c r="M49" s="81"/>
    </row>
    <row r="50" spans="1:13" ht="15" customHeight="1" thickBot="1">
      <c r="A50" s="72"/>
      <c r="B50" s="264"/>
      <c r="C50" s="265"/>
      <c r="D50" s="265"/>
      <c r="E50" s="265"/>
      <c r="F50" s="81"/>
      <c r="H50" s="137"/>
      <c r="I50" s="137"/>
      <c r="J50" s="137"/>
      <c r="K50" s="137"/>
      <c r="L50" s="137"/>
      <c r="M50" s="137"/>
    </row>
    <row r="51" spans="1:13" s="131" customFormat="1" ht="15.6" customHeight="1">
      <c r="A51" s="80"/>
      <c r="B51" s="138"/>
      <c r="C51" s="81"/>
      <c r="D51" s="81"/>
      <c r="E51" s="81"/>
      <c r="F51" s="81"/>
      <c r="H51" s="100" t="s">
        <v>924</v>
      </c>
      <c r="I51" s="81"/>
      <c r="J51" s="81"/>
      <c r="K51" s="81"/>
      <c r="L51" s="81"/>
      <c r="M51" s="81"/>
    </row>
    <row r="52" spans="1:13" ht="12.6" customHeight="1">
      <c r="A52" s="72"/>
      <c r="B52" s="138"/>
      <c r="C52" s="81"/>
      <c r="D52" s="81"/>
      <c r="E52" s="81"/>
      <c r="F52" s="81"/>
      <c r="G52" s="81"/>
      <c r="H52" s="81"/>
      <c r="I52" s="81"/>
      <c r="M52" s="139" t="s">
        <v>1471</v>
      </c>
    </row>
    <row r="53" spans="1:13" s="72" customFormat="1" ht="20.25" customHeight="1">
      <c r="B53" s="81"/>
      <c r="C53" s="81"/>
      <c r="D53" s="81"/>
      <c r="E53" s="81"/>
      <c r="F53" s="81"/>
      <c r="G53" s="81"/>
      <c r="H53" s="81"/>
      <c r="I53" s="81"/>
      <c r="J53" s="81"/>
      <c r="K53" s="81"/>
      <c r="L53" s="81"/>
    </row>
    <row r="54" spans="1:13" s="72" customFormat="1" ht="20.25" customHeight="1">
      <c r="B54" s="81"/>
      <c r="C54" s="81"/>
      <c r="D54" s="81"/>
      <c r="E54" s="81"/>
      <c r="F54" s="81"/>
      <c r="G54" s="81"/>
      <c r="H54" s="81"/>
      <c r="I54" s="81"/>
      <c r="J54" s="81"/>
      <c r="K54" s="81"/>
      <c r="L54" s="81"/>
    </row>
    <row r="55" spans="1:13" s="72" customFormat="1" ht="20.25" customHeight="1">
      <c r="B55" s="81"/>
      <c r="C55" s="81"/>
      <c r="D55" s="81"/>
      <c r="E55" s="81"/>
      <c r="F55" s="81"/>
      <c r="G55" s="81"/>
      <c r="H55" s="81"/>
      <c r="I55" s="81"/>
      <c r="J55" s="81"/>
      <c r="K55" s="81"/>
      <c r="L55" s="81"/>
    </row>
    <row r="56" spans="1:13" s="72" customFormat="1" ht="20.25" customHeight="1">
      <c r="B56" s="81"/>
      <c r="C56" s="81"/>
      <c r="D56" s="81"/>
      <c r="E56" s="81"/>
      <c r="F56" s="81"/>
      <c r="G56" s="81"/>
      <c r="H56" s="81"/>
      <c r="I56" s="81"/>
      <c r="J56" s="81"/>
      <c r="K56" s="81"/>
      <c r="L56" s="81"/>
    </row>
    <row r="57" spans="1:13" s="72" customFormat="1" ht="20.25" customHeight="1">
      <c r="B57" s="81"/>
      <c r="C57" s="81"/>
      <c r="D57" s="81"/>
      <c r="E57" s="81"/>
      <c r="F57" s="81"/>
      <c r="G57" s="81"/>
      <c r="H57" s="81"/>
      <c r="I57" s="81"/>
      <c r="J57" s="81"/>
      <c r="K57" s="81"/>
      <c r="L57" s="81"/>
    </row>
    <row r="58" spans="1:13" s="72" customFormat="1" ht="20.25" customHeight="1">
      <c r="B58" s="81"/>
      <c r="C58" s="81"/>
      <c r="D58" s="81"/>
      <c r="E58" s="81"/>
      <c r="F58" s="81"/>
      <c r="G58" s="81"/>
      <c r="H58" s="81"/>
      <c r="I58" s="81"/>
      <c r="J58" s="81"/>
      <c r="K58" s="81"/>
      <c r="L58" s="81"/>
    </row>
    <row r="59" spans="1:13" s="72" customFormat="1" ht="20.25" customHeight="1">
      <c r="B59" s="81"/>
      <c r="C59" s="81"/>
      <c r="D59" s="81"/>
      <c r="E59" s="81"/>
      <c r="F59" s="81"/>
      <c r="G59" s="81"/>
      <c r="H59" s="81"/>
      <c r="I59" s="81"/>
      <c r="J59" s="81"/>
      <c r="K59" s="81"/>
      <c r="L59" s="81"/>
    </row>
    <row r="60" spans="1:13" s="72" customFormat="1" ht="20.25" customHeight="1">
      <c r="B60" s="81"/>
      <c r="C60" s="81"/>
      <c r="D60" s="81"/>
      <c r="E60" s="81"/>
      <c r="F60" s="81"/>
      <c r="G60" s="81"/>
      <c r="H60" s="81"/>
      <c r="I60" s="81"/>
      <c r="J60" s="81"/>
      <c r="K60" s="81"/>
      <c r="L60" s="81"/>
    </row>
    <row r="61" spans="1:13" s="72" customFormat="1" ht="20.25" customHeight="1">
      <c r="B61" s="81"/>
      <c r="C61" s="81"/>
      <c r="D61" s="81"/>
      <c r="E61" s="81"/>
      <c r="F61" s="81"/>
      <c r="G61" s="81"/>
      <c r="H61" s="81"/>
      <c r="I61" s="81"/>
      <c r="J61" s="81"/>
      <c r="K61" s="81"/>
      <c r="L61" s="81"/>
    </row>
    <row r="62" spans="1:13" s="72" customFormat="1" ht="20.25" customHeight="1">
      <c r="B62" s="81"/>
      <c r="C62" s="81"/>
      <c r="D62" s="81"/>
      <c r="E62" s="81"/>
      <c r="F62" s="81"/>
      <c r="G62" s="81"/>
      <c r="H62" s="81"/>
      <c r="I62" s="81"/>
      <c r="J62" s="81"/>
      <c r="K62" s="81"/>
      <c r="L62" s="81"/>
    </row>
    <row r="63" spans="1:13" s="72" customFormat="1" ht="20.25" customHeight="1">
      <c r="B63" s="81"/>
      <c r="C63" s="81"/>
      <c r="D63" s="81"/>
      <c r="E63" s="81"/>
      <c r="F63" s="81"/>
      <c r="G63" s="81"/>
      <c r="H63" s="81"/>
      <c r="I63" s="81"/>
      <c r="J63" s="81"/>
      <c r="K63" s="81"/>
      <c r="L63" s="81"/>
    </row>
    <row r="64" spans="1:13" s="72" customFormat="1" ht="20.25" customHeight="1">
      <c r="B64" s="81"/>
      <c r="C64" s="81"/>
      <c r="D64" s="81"/>
      <c r="E64" s="81"/>
      <c r="F64" s="81"/>
      <c r="G64" s="81"/>
      <c r="H64" s="81"/>
      <c r="I64" s="81"/>
      <c r="J64" s="81"/>
      <c r="K64" s="81"/>
      <c r="L64" s="81"/>
    </row>
    <row r="65" spans="2:12" s="72" customFormat="1" ht="20.25" customHeight="1">
      <c r="B65" s="81"/>
      <c r="C65" s="81"/>
      <c r="D65" s="81"/>
      <c r="E65" s="81"/>
      <c r="F65" s="81"/>
      <c r="G65" s="81"/>
      <c r="H65" s="81"/>
      <c r="I65" s="81"/>
      <c r="J65" s="81"/>
      <c r="K65" s="81"/>
      <c r="L65" s="81"/>
    </row>
    <row r="66" spans="2:12" s="72" customFormat="1" ht="20.25" customHeight="1">
      <c r="B66" s="81"/>
      <c r="C66" s="81"/>
      <c r="D66" s="81"/>
      <c r="E66" s="81"/>
      <c r="F66" s="81"/>
      <c r="G66" s="81"/>
      <c r="H66" s="81"/>
      <c r="I66" s="81"/>
      <c r="J66" s="81"/>
      <c r="K66" s="81"/>
      <c r="L66" s="81"/>
    </row>
    <row r="67" spans="2:12" s="72" customFormat="1" ht="20.25" customHeight="1">
      <c r="B67" s="81"/>
      <c r="C67" s="81"/>
      <c r="D67" s="81"/>
      <c r="E67" s="81"/>
      <c r="F67" s="81"/>
      <c r="G67" s="81"/>
      <c r="H67" s="81"/>
      <c r="I67" s="81"/>
      <c r="J67" s="81"/>
      <c r="K67" s="81"/>
      <c r="L67" s="81"/>
    </row>
    <row r="68" spans="2:12" s="72" customFormat="1" ht="20.25" customHeight="1">
      <c r="B68" s="81"/>
      <c r="C68" s="81"/>
      <c r="D68" s="81"/>
      <c r="E68" s="81"/>
      <c r="F68" s="81"/>
      <c r="G68" s="81"/>
      <c r="H68" s="81"/>
      <c r="I68" s="81"/>
      <c r="J68" s="81"/>
      <c r="K68" s="81"/>
      <c r="L68" s="81"/>
    </row>
    <row r="69" spans="2:12" s="72" customFormat="1" ht="20.25" customHeight="1">
      <c r="B69" s="81"/>
      <c r="C69" s="81"/>
      <c r="D69" s="81"/>
      <c r="E69" s="81"/>
      <c r="F69" s="81"/>
      <c r="G69" s="81"/>
      <c r="H69" s="81"/>
      <c r="I69" s="81"/>
      <c r="J69" s="81"/>
      <c r="K69" s="81"/>
      <c r="L69" s="81"/>
    </row>
    <row r="70" spans="2:12" s="72" customFormat="1" ht="20.25" customHeight="1">
      <c r="B70" s="81"/>
      <c r="C70" s="81"/>
      <c r="D70" s="81"/>
      <c r="E70" s="81"/>
      <c r="F70" s="81"/>
      <c r="G70" s="81"/>
      <c r="H70" s="81"/>
      <c r="I70" s="81"/>
      <c r="J70" s="81"/>
      <c r="K70" s="81"/>
      <c r="L70" s="81"/>
    </row>
    <row r="71" spans="2:12" s="72" customFormat="1" ht="20.25" customHeight="1">
      <c r="B71" s="81"/>
      <c r="C71" s="81"/>
      <c r="D71" s="81"/>
      <c r="E71" s="81"/>
      <c r="F71" s="81"/>
      <c r="G71" s="81"/>
      <c r="H71" s="81"/>
      <c r="I71" s="81"/>
      <c r="J71" s="81"/>
      <c r="K71" s="81"/>
      <c r="L71" s="81"/>
    </row>
    <row r="72" spans="2:12" s="72" customFormat="1" ht="20.25" customHeight="1">
      <c r="B72" s="81"/>
      <c r="C72" s="81"/>
      <c r="D72" s="81"/>
      <c r="E72" s="81"/>
      <c r="F72" s="81"/>
      <c r="G72" s="81"/>
      <c r="H72" s="81"/>
      <c r="I72" s="81"/>
      <c r="J72" s="81"/>
      <c r="K72" s="81"/>
      <c r="L72" s="81"/>
    </row>
    <row r="73" spans="2:12" s="72" customFormat="1" ht="20.25" customHeight="1">
      <c r="B73" s="81"/>
      <c r="C73" s="81"/>
      <c r="D73" s="81"/>
      <c r="E73" s="81"/>
      <c r="F73" s="81"/>
      <c r="G73" s="81"/>
      <c r="H73" s="81"/>
      <c r="I73" s="81"/>
      <c r="J73" s="81"/>
      <c r="K73" s="81"/>
      <c r="L73" s="81"/>
    </row>
    <row r="74" spans="2:12" s="72" customFormat="1" ht="20.25" customHeight="1">
      <c r="B74" s="81"/>
      <c r="C74" s="81"/>
      <c r="D74" s="81"/>
      <c r="E74" s="81"/>
      <c r="F74" s="81"/>
      <c r="G74" s="81"/>
      <c r="H74" s="81"/>
      <c r="I74" s="81"/>
      <c r="J74" s="81"/>
      <c r="K74" s="81"/>
      <c r="L74" s="81"/>
    </row>
    <row r="75" spans="2:12" s="72" customFormat="1" ht="20.25" customHeight="1">
      <c r="B75" s="81"/>
      <c r="C75" s="81"/>
      <c r="D75" s="81"/>
      <c r="E75" s="81"/>
      <c r="F75" s="81"/>
      <c r="G75" s="81"/>
      <c r="H75" s="81"/>
      <c r="I75" s="81"/>
      <c r="J75" s="81"/>
      <c r="K75" s="81"/>
      <c r="L75" s="81"/>
    </row>
    <row r="76" spans="2:12" s="72" customFormat="1" ht="20.25" customHeight="1">
      <c r="B76" s="81"/>
      <c r="C76" s="81"/>
      <c r="D76" s="81"/>
      <c r="E76" s="81"/>
      <c r="F76" s="81"/>
      <c r="G76" s="81"/>
      <c r="H76" s="81"/>
      <c r="I76" s="81"/>
      <c r="J76" s="81"/>
      <c r="K76" s="81"/>
      <c r="L76" s="81"/>
    </row>
    <row r="77" spans="2:12" s="72" customFormat="1" ht="20.25" customHeight="1">
      <c r="B77" s="81"/>
      <c r="C77" s="81"/>
      <c r="D77" s="81"/>
      <c r="E77" s="81"/>
      <c r="F77" s="81"/>
      <c r="G77" s="81"/>
      <c r="H77" s="81"/>
      <c r="I77" s="81"/>
      <c r="J77" s="81"/>
      <c r="K77" s="81"/>
      <c r="L77" s="81"/>
    </row>
  </sheetData>
  <sheetProtection password="EB16" sheet="1" objects="1" scenarios="1" formatCells="0" formatColumns="0" formatRows="0" selectLockedCells="1"/>
  <mergeCells count="69">
    <mergeCell ref="B49:E49"/>
    <mergeCell ref="B50:E50"/>
    <mergeCell ref="J43:M43"/>
    <mergeCell ref="A1:I1"/>
    <mergeCell ref="A2:I2"/>
    <mergeCell ref="J39:M39"/>
    <mergeCell ref="J37:M37"/>
    <mergeCell ref="B19:C19"/>
    <mergeCell ref="B27:C27"/>
    <mergeCell ref="D36:I36"/>
    <mergeCell ref="J35:M35"/>
    <mergeCell ref="B36:C36"/>
    <mergeCell ref="B6:J6"/>
    <mergeCell ref="B47:E47"/>
    <mergeCell ref="B38:C38"/>
    <mergeCell ref="J38:M38"/>
    <mergeCell ref="J42:M42"/>
    <mergeCell ref="J46:M46"/>
    <mergeCell ref="C42:D42"/>
    <mergeCell ref="C43:D43"/>
    <mergeCell ref="C44:D44"/>
    <mergeCell ref="C45:D45"/>
    <mergeCell ref="E42:F42"/>
    <mergeCell ref="E43:F43"/>
    <mergeCell ref="E44:F44"/>
    <mergeCell ref="E45:F45"/>
    <mergeCell ref="J36:M36"/>
    <mergeCell ref="B39:C39"/>
    <mergeCell ref="D19:F19"/>
    <mergeCell ref="G19:H19"/>
    <mergeCell ref="G23:H23"/>
    <mergeCell ref="D23:F23"/>
    <mergeCell ref="B32:C32"/>
    <mergeCell ref="F32:G32"/>
    <mergeCell ref="B23:C23"/>
    <mergeCell ref="B31:C31"/>
    <mergeCell ref="H30:L30"/>
    <mergeCell ref="J40:M40"/>
    <mergeCell ref="D40:I40"/>
    <mergeCell ref="B40:C40"/>
    <mergeCell ref="D39:I39"/>
    <mergeCell ref="B37:C37"/>
    <mergeCell ref="D37:I37"/>
    <mergeCell ref="H12:J12"/>
    <mergeCell ref="B17:C17"/>
    <mergeCell ref="H29:L29"/>
    <mergeCell ref="B4:M4"/>
    <mergeCell ref="B21:C21"/>
    <mergeCell ref="B16:C16"/>
    <mergeCell ref="B5:J5"/>
    <mergeCell ref="I17:J17"/>
    <mergeCell ref="I18:J18"/>
    <mergeCell ref="D18:G18"/>
    <mergeCell ref="K1:M1"/>
    <mergeCell ref="K2:M2"/>
    <mergeCell ref="D16:L16"/>
    <mergeCell ref="H9:J9"/>
    <mergeCell ref="D38:I38"/>
    <mergeCell ref="F8:G8"/>
    <mergeCell ref="H8:I8"/>
    <mergeCell ref="H11:J11"/>
    <mergeCell ref="C10:E10"/>
    <mergeCell ref="C11:E11"/>
    <mergeCell ref="H10:J10"/>
    <mergeCell ref="I19:J19"/>
    <mergeCell ref="I23:J23"/>
    <mergeCell ref="D17:G17"/>
    <mergeCell ref="C9:E9"/>
    <mergeCell ref="C12:E12"/>
  </mergeCells>
  <dataValidations count="1">
    <dataValidation type="list" showInputMessage="1" showErrorMessage="1" sqref="D29:D32">
      <formula1>Yes_No_Anwers</formula1>
    </dataValidation>
  </dataValidations>
  <printOptions horizontalCentered="1" verticalCentered="1"/>
  <pageMargins left="0.25" right="0.25" top="0.25" bottom="0.25" header="0.3" footer="0.3"/>
  <pageSetup scale="57" orientation="portrait"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'GL Objects'!$A$2:$A$74</xm:f>
          </x14:formula1>
          <xm:sqref>G45</xm:sqref>
        </x14:dataValidation>
        <x14:dataValidation type="list" allowBlank="1" showInputMessage="1" showErrorMessage="1">
          <x14:formula1>
            <xm:f>'School Code'!$A$2:$A$80</xm:f>
          </x14:formula1>
          <xm:sqref>H9:J9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4:F31"/>
  <sheetViews>
    <sheetView workbookViewId="0">
      <selection activeCell="A22" sqref="A22"/>
    </sheetView>
  </sheetViews>
  <sheetFormatPr defaultColWidth="8.85546875" defaultRowHeight="12.75"/>
  <cols>
    <col min="1" max="1" width="20.5703125" style="143" customWidth="1"/>
    <col min="2" max="2" width="39.5703125" style="143" customWidth="1"/>
    <col min="3" max="3" width="19.5703125" style="143" customWidth="1"/>
    <col min="4" max="16384" width="8.85546875" style="143"/>
  </cols>
  <sheetData>
    <row r="4" spans="1:6" ht="18">
      <c r="A4" s="284" t="s">
        <v>1095</v>
      </c>
      <c r="B4" s="284"/>
      <c r="C4" s="284"/>
      <c r="D4" s="141"/>
      <c r="E4" s="142"/>
      <c r="F4" s="141"/>
    </row>
    <row r="5" spans="1:6" ht="18">
      <c r="A5" s="287" t="s">
        <v>1083</v>
      </c>
      <c r="B5" s="287"/>
      <c r="C5" s="287"/>
      <c r="D5" s="141"/>
      <c r="E5" s="142"/>
      <c r="F5" s="141"/>
    </row>
    <row r="6" spans="1:6" ht="14.25">
      <c r="A6" s="144"/>
      <c r="B6" s="144"/>
      <c r="C6" s="144"/>
    </row>
    <row r="7" spans="1:6" ht="15">
      <c r="A7" s="285" t="s">
        <v>1025</v>
      </c>
      <c r="B7" s="286"/>
      <c r="C7" s="145">
        <f>+Summary!C10</f>
        <v>0</v>
      </c>
    </row>
    <row r="8" spans="1:6" ht="14.1" customHeight="1">
      <c r="A8" s="282" t="s">
        <v>1111</v>
      </c>
      <c r="B8" s="283"/>
      <c r="C8" s="145">
        <f>+Summary!D16</f>
        <v>0</v>
      </c>
    </row>
    <row r="9" spans="1:6" ht="15">
      <c r="A9" s="282" t="s">
        <v>925</v>
      </c>
      <c r="B9" s="283"/>
      <c r="C9" s="146">
        <f>+Summary!D19</f>
        <v>0</v>
      </c>
    </row>
    <row r="10" spans="1:6" ht="15">
      <c r="A10" s="282" t="s">
        <v>927</v>
      </c>
      <c r="B10" s="283"/>
      <c r="C10" s="146">
        <f>+Summary!D23</f>
        <v>0</v>
      </c>
      <c r="E10" s="147"/>
    </row>
    <row r="11" spans="1:6" ht="38.25" customHeight="1">
      <c r="A11" s="282" t="s">
        <v>1020</v>
      </c>
      <c r="B11" s="283"/>
      <c r="C11" s="145">
        <f>+Summary!D27</f>
        <v>0</v>
      </c>
    </row>
    <row r="12" spans="1:6" ht="14.25">
      <c r="A12" s="144"/>
      <c r="B12" s="144"/>
      <c r="C12" s="144"/>
    </row>
    <row r="13" spans="1:6" ht="14.25">
      <c r="A13" s="148" t="s">
        <v>1012</v>
      </c>
      <c r="B13" s="144"/>
      <c r="C13" s="144"/>
    </row>
    <row r="14" spans="1:6" ht="14.25">
      <c r="A14" s="148" t="s">
        <v>1013</v>
      </c>
      <c r="B14" s="144"/>
      <c r="C14" s="144"/>
    </row>
    <row r="15" spans="1:6" ht="14.25">
      <c r="A15" s="144"/>
      <c r="B15" s="144"/>
      <c r="C15" s="144"/>
    </row>
    <row r="16" spans="1:6" ht="21.75" customHeight="1">
      <c r="A16" s="149" t="s">
        <v>917</v>
      </c>
      <c r="B16" s="149" t="s">
        <v>923</v>
      </c>
      <c r="C16" s="149" t="s">
        <v>922</v>
      </c>
    </row>
    <row r="17" spans="1:3" ht="20.100000000000001" customHeight="1">
      <c r="A17" s="25"/>
      <c r="B17" s="26"/>
      <c r="C17" s="27"/>
    </row>
    <row r="18" spans="1:3" ht="20.100000000000001" customHeight="1">
      <c r="A18" s="25"/>
      <c r="B18" s="26"/>
      <c r="C18" s="27"/>
    </row>
    <row r="19" spans="1:3" ht="20.100000000000001" customHeight="1">
      <c r="A19" s="25"/>
      <c r="B19" s="26"/>
      <c r="C19" s="27"/>
    </row>
    <row r="20" spans="1:3" ht="20.100000000000001" customHeight="1">
      <c r="A20" s="25"/>
      <c r="B20" s="26"/>
      <c r="C20" s="27"/>
    </row>
    <row r="21" spans="1:3" ht="20.100000000000001" customHeight="1">
      <c r="A21" s="25"/>
      <c r="B21" s="26"/>
      <c r="C21" s="27"/>
    </row>
    <row r="22" spans="1:3" ht="20.100000000000001" customHeight="1">
      <c r="A22" s="25"/>
      <c r="B22" s="26"/>
      <c r="C22" s="27"/>
    </row>
    <row r="23" spans="1:3" ht="20.100000000000001" customHeight="1">
      <c r="A23" s="25"/>
      <c r="B23" s="26"/>
      <c r="C23" s="27"/>
    </row>
    <row r="24" spans="1:3" ht="20.100000000000001" customHeight="1">
      <c r="A24" s="25"/>
      <c r="B24" s="26"/>
      <c r="C24" s="27"/>
    </row>
    <row r="25" spans="1:3" ht="20.100000000000001" customHeight="1">
      <c r="A25" s="25"/>
      <c r="B25" s="26"/>
      <c r="C25" s="27"/>
    </row>
    <row r="26" spans="1:3" ht="20.100000000000001" customHeight="1">
      <c r="A26" s="25"/>
      <c r="B26" s="26"/>
      <c r="C26" s="27"/>
    </row>
    <row r="27" spans="1:3" ht="20.100000000000001" customHeight="1">
      <c r="A27" s="25"/>
      <c r="B27" s="26"/>
      <c r="C27" s="27"/>
    </row>
    <row r="28" spans="1:3" ht="20.100000000000001" customHeight="1">
      <c r="A28" s="25"/>
      <c r="B28" s="26"/>
      <c r="C28" s="27"/>
    </row>
    <row r="29" spans="1:3" ht="14.25">
      <c r="A29" s="144"/>
      <c r="B29" s="144"/>
      <c r="C29" s="150"/>
    </row>
    <row r="30" spans="1:3" ht="15" thickBot="1">
      <c r="A30" s="144"/>
      <c r="B30" s="144"/>
      <c r="C30" s="151">
        <f>SUM(C17:C28)</f>
        <v>0</v>
      </c>
    </row>
    <row r="31" spans="1:3" ht="13.5" thickTop="1"/>
  </sheetData>
  <sheetProtection password="EB16" sheet="1" objects="1" scenarios="1" formatCells="0" formatColumns="0" formatRows="0" selectLockedCells="1"/>
  <mergeCells count="7">
    <mergeCell ref="A11:B11"/>
    <mergeCell ref="A4:C4"/>
    <mergeCell ref="A7:B7"/>
    <mergeCell ref="A8:B8"/>
    <mergeCell ref="A9:B9"/>
    <mergeCell ref="A10:B10"/>
    <mergeCell ref="A5:C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4:F31"/>
  <sheetViews>
    <sheetView workbookViewId="0">
      <selection activeCell="A16" sqref="A16"/>
    </sheetView>
  </sheetViews>
  <sheetFormatPr defaultColWidth="8.85546875" defaultRowHeight="12.75"/>
  <cols>
    <col min="1" max="1" width="20.5703125" style="143" customWidth="1"/>
    <col min="2" max="2" width="39.5703125" style="143" customWidth="1"/>
    <col min="3" max="3" width="19.5703125" style="143" customWidth="1"/>
    <col min="4" max="16384" width="8.85546875" style="143"/>
  </cols>
  <sheetData>
    <row r="4" spans="1:6" ht="18">
      <c r="A4" s="284" t="s">
        <v>1094</v>
      </c>
      <c r="B4" s="284"/>
      <c r="C4" s="284"/>
      <c r="D4" s="141"/>
      <c r="E4" s="142"/>
      <c r="F4" s="141"/>
    </row>
    <row r="5" spans="1:6" s="152" customFormat="1" ht="18">
      <c r="A5" s="287" t="s">
        <v>1043</v>
      </c>
      <c r="B5" s="287"/>
      <c r="C5" s="287"/>
      <c r="D5" s="141"/>
      <c r="E5" s="142"/>
      <c r="F5" s="141"/>
    </row>
    <row r="6" spans="1:6" ht="14.25">
      <c r="A6" s="144"/>
      <c r="B6" s="144"/>
      <c r="C6" s="144"/>
    </row>
    <row r="7" spans="1:6" ht="15">
      <c r="A7" s="285" t="s">
        <v>1025</v>
      </c>
      <c r="B7" s="286"/>
      <c r="C7" s="145">
        <f>+Summary!C10</f>
        <v>0</v>
      </c>
    </row>
    <row r="8" spans="1:6" ht="14.1" customHeight="1">
      <c r="A8" s="282" t="s">
        <v>1111</v>
      </c>
      <c r="B8" s="283"/>
      <c r="C8" s="145">
        <f>+Summary!D16</f>
        <v>0</v>
      </c>
    </row>
    <row r="9" spans="1:6" ht="15">
      <c r="A9" s="282" t="s">
        <v>925</v>
      </c>
      <c r="B9" s="283"/>
      <c r="C9" s="146">
        <f>+Summary!D19</f>
        <v>0</v>
      </c>
    </row>
    <row r="10" spans="1:6" ht="15">
      <c r="A10" s="282" t="s">
        <v>927</v>
      </c>
      <c r="B10" s="283"/>
      <c r="C10" s="146">
        <f>+Summary!D23</f>
        <v>0</v>
      </c>
      <c r="E10" s="147"/>
    </row>
    <row r="11" spans="1:6" ht="38.25" customHeight="1">
      <c r="A11" s="282" t="s">
        <v>1020</v>
      </c>
      <c r="B11" s="283"/>
      <c r="C11" s="145">
        <f>+Summary!D27</f>
        <v>0</v>
      </c>
    </row>
    <row r="12" spans="1:6" ht="14.25">
      <c r="A12" s="144"/>
      <c r="B12" s="144"/>
      <c r="C12" s="144"/>
    </row>
    <row r="13" spans="1:6" ht="14.25">
      <c r="A13" s="148" t="s">
        <v>1005</v>
      </c>
      <c r="B13" s="144"/>
      <c r="C13" s="144"/>
    </row>
    <row r="14" spans="1:6" ht="14.25">
      <c r="A14" s="144"/>
      <c r="B14" s="144"/>
      <c r="C14" s="144"/>
    </row>
    <row r="15" spans="1:6" ht="21.75" customHeight="1">
      <c r="A15" s="149" t="s">
        <v>917</v>
      </c>
      <c r="B15" s="149" t="s">
        <v>923</v>
      </c>
      <c r="C15" s="149" t="s">
        <v>922</v>
      </c>
    </row>
    <row r="16" spans="1:6" ht="20.100000000000001" customHeight="1">
      <c r="A16" s="25"/>
      <c r="B16" s="26"/>
      <c r="C16" s="27"/>
    </row>
    <row r="17" spans="1:3" ht="20.100000000000001" customHeight="1">
      <c r="A17" s="25"/>
      <c r="B17" s="26"/>
      <c r="C17" s="27"/>
    </row>
    <row r="18" spans="1:3" ht="20.100000000000001" customHeight="1">
      <c r="A18" s="25"/>
      <c r="B18" s="26"/>
      <c r="C18" s="27"/>
    </row>
    <row r="19" spans="1:3" ht="20.100000000000001" customHeight="1">
      <c r="A19" s="25"/>
      <c r="B19" s="26"/>
      <c r="C19" s="27"/>
    </row>
    <row r="20" spans="1:3" ht="20.100000000000001" customHeight="1">
      <c r="A20" s="25"/>
      <c r="B20" s="26"/>
      <c r="C20" s="27"/>
    </row>
    <row r="21" spans="1:3" ht="20.100000000000001" customHeight="1">
      <c r="A21" s="25"/>
      <c r="B21" s="26"/>
      <c r="C21" s="27"/>
    </row>
    <row r="22" spans="1:3" ht="20.100000000000001" customHeight="1">
      <c r="A22" s="25"/>
      <c r="B22" s="26"/>
      <c r="C22" s="27"/>
    </row>
    <row r="23" spans="1:3" ht="20.100000000000001" customHeight="1">
      <c r="A23" s="25"/>
      <c r="B23" s="26"/>
      <c r="C23" s="27"/>
    </row>
    <row r="24" spans="1:3" ht="20.100000000000001" customHeight="1">
      <c r="A24" s="25"/>
      <c r="B24" s="26"/>
      <c r="C24" s="27"/>
    </row>
    <row r="25" spans="1:3" ht="20.100000000000001" customHeight="1">
      <c r="A25" s="25"/>
      <c r="B25" s="26"/>
      <c r="C25" s="27"/>
    </row>
    <row r="26" spans="1:3" ht="20.100000000000001" customHeight="1">
      <c r="A26" s="25"/>
      <c r="B26" s="26"/>
      <c r="C26" s="27"/>
    </row>
    <row r="27" spans="1:3" ht="20.100000000000001" customHeight="1">
      <c r="A27" s="25"/>
      <c r="B27" s="26"/>
      <c r="C27" s="27"/>
    </row>
    <row r="28" spans="1:3" ht="20.100000000000001" customHeight="1">
      <c r="A28" s="25"/>
      <c r="B28" s="26"/>
      <c r="C28" s="27"/>
    </row>
    <row r="29" spans="1:3" ht="14.25">
      <c r="A29" s="144"/>
      <c r="B29" s="144"/>
      <c r="C29" s="150"/>
    </row>
    <row r="30" spans="1:3" ht="15" thickBot="1">
      <c r="A30" s="144"/>
      <c r="B30" s="144"/>
      <c r="C30" s="151">
        <f>SUM(C16:C28)</f>
        <v>0</v>
      </c>
    </row>
    <row r="31" spans="1:3" ht="13.5" thickTop="1"/>
  </sheetData>
  <sheetProtection password="EB16" sheet="1" objects="1" scenarios="1" formatCells="0" formatColumns="0" formatRows="0" selectLockedCells="1"/>
  <mergeCells count="7">
    <mergeCell ref="A10:B10"/>
    <mergeCell ref="A11:B11"/>
    <mergeCell ref="A4:C4"/>
    <mergeCell ref="A7:B7"/>
    <mergeCell ref="A8:B8"/>
    <mergeCell ref="A9:B9"/>
    <mergeCell ref="A5:C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4:J31"/>
  <sheetViews>
    <sheetView topLeftCell="A10" zoomScale="85" zoomScaleNormal="85" workbookViewId="0">
      <selection activeCell="G19" sqref="G19"/>
    </sheetView>
  </sheetViews>
  <sheetFormatPr defaultColWidth="8.85546875" defaultRowHeight="12.75"/>
  <cols>
    <col min="1" max="1" width="14.85546875" style="143" customWidth="1"/>
    <col min="2" max="2" width="24.42578125" style="143" customWidth="1"/>
    <col min="3" max="3" width="21.42578125" style="143" customWidth="1"/>
    <col min="4" max="4" width="14" style="143" customWidth="1"/>
    <col min="5" max="5" width="23.42578125" style="143" customWidth="1"/>
    <col min="6" max="8" width="14" style="143" customWidth="1"/>
    <col min="9" max="9" width="19.5703125" style="143" customWidth="1"/>
    <col min="10" max="11" width="8.85546875" style="143"/>
    <col min="12" max="12" width="27" style="143" customWidth="1"/>
    <col min="13" max="16384" width="8.85546875" style="143"/>
  </cols>
  <sheetData>
    <row r="4" spans="1:10" ht="18">
      <c r="A4" s="284" t="s">
        <v>1023</v>
      </c>
      <c r="B4" s="284"/>
      <c r="C4" s="284"/>
      <c r="D4" s="284"/>
      <c r="E4" s="284"/>
      <c r="F4" s="284"/>
      <c r="G4" s="284"/>
      <c r="H4" s="284"/>
      <c r="I4" s="284"/>
      <c r="J4" s="141"/>
    </row>
    <row r="5" spans="1:10" ht="14.25">
      <c r="A5" s="144"/>
      <c r="B5" s="144"/>
      <c r="C5" s="144"/>
      <c r="D5" s="144"/>
      <c r="E5" s="144"/>
      <c r="F5" s="144"/>
      <c r="G5" s="144"/>
      <c r="H5" s="144"/>
      <c r="I5" s="144"/>
    </row>
    <row r="6" spans="1:10" ht="14.1" customHeight="1">
      <c r="A6" s="285" t="s">
        <v>1025</v>
      </c>
      <c r="B6" s="286"/>
      <c r="C6" s="145">
        <f>+Summary!C10</f>
        <v>0</v>
      </c>
      <c r="D6" s="153"/>
      <c r="E6" s="153"/>
    </row>
    <row r="7" spans="1:10" ht="14.1" customHeight="1">
      <c r="A7" s="282" t="s">
        <v>1111</v>
      </c>
      <c r="B7" s="283"/>
      <c r="C7" s="145">
        <f>+Summary!D16</f>
        <v>0</v>
      </c>
      <c r="D7" s="153"/>
      <c r="E7" s="153"/>
    </row>
    <row r="8" spans="1:10" ht="14.45" customHeight="1">
      <c r="A8" s="282" t="s">
        <v>925</v>
      </c>
      <c r="B8" s="283"/>
      <c r="C8" s="146">
        <f>+Summary!D19</f>
        <v>0</v>
      </c>
      <c r="D8" s="154"/>
      <c r="E8" s="154"/>
    </row>
    <row r="9" spans="1:10" ht="14.45" customHeight="1">
      <c r="A9" s="282" t="s">
        <v>927</v>
      </c>
      <c r="B9" s="283"/>
      <c r="C9" s="146">
        <f>+Summary!D23</f>
        <v>0</v>
      </c>
      <c r="D9" s="154"/>
      <c r="E9" s="154"/>
      <c r="G9" s="147"/>
    </row>
    <row r="10" spans="1:10" ht="38.25" customHeight="1">
      <c r="A10" s="282" t="s">
        <v>1020</v>
      </c>
      <c r="B10" s="283"/>
      <c r="C10" s="145">
        <f>+Summary!D27</f>
        <v>0</v>
      </c>
      <c r="D10" s="153"/>
      <c r="E10" s="153"/>
    </row>
    <row r="11" spans="1:10" ht="14.25">
      <c r="A11" s="144"/>
      <c r="B11" s="144"/>
      <c r="C11" s="144"/>
      <c r="D11" s="144"/>
      <c r="E11" s="144"/>
      <c r="F11" s="144"/>
      <c r="G11" s="144"/>
      <c r="H11" s="144"/>
      <c r="I11" s="144"/>
    </row>
    <row r="12" spans="1:10" ht="14.1" customHeight="1">
      <c r="A12" s="288" t="s">
        <v>1149</v>
      </c>
      <c r="B12" s="289"/>
      <c r="C12" s="289"/>
      <c r="D12" s="289"/>
      <c r="E12" s="289"/>
      <c r="F12" s="289"/>
      <c r="G12" s="289"/>
      <c r="H12" s="289"/>
      <c r="I12" s="290"/>
    </row>
    <row r="13" spans="1:10" ht="14.1" customHeight="1">
      <c r="A13" s="291"/>
      <c r="B13" s="292"/>
      <c r="C13" s="292"/>
      <c r="D13" s="292"/>
      <c r="E13" s="292"/>
      <c r="F13" s="292"/>
      <c r="G13" s="292"/>
      <c r="H13" s="292"/>
      <c r="I13" s="293"/>
    </row>
    <row r="14" spans="1:10" ht="14.45" customHeight="1">
      <c r="A14" s="294" t="s">
        <v>1150</v>
      </c>
      <c r="B14" s="295"/>
      <c r="C14" s="295"/>
      <c r="D14" s="295"/>
      <c r="E14" s="295"/>
      <c r="F14" s="295"/>
      <c r="G14" s="295"/>
      <c r="H14" s="295"/>
      <c r="I14" s="296"/>
    </row>
    <row r="15" spans="1:10" ht="14.45" customHeight="1">
      <c r="A15" s="294" t="s">
        <v>1151</v>
      </c>
      <c r="B15" s="295"/>
      <c r="C15" s="295"/>
      <c r="D15" s="295"/>
      <c r="E15" s="295"/>
      <c r="F15" s="295"/>
      <c r="G15" s="295"/>
      <c r="H15" s="295"/>
      <c r="I15" s="296"/>
    </row>
    <row r="16" spans="1:10" ht="14.25">
      <c r="A16" s="144"/>
      <c r="B16" s="144"/>
      <c r="C16" s="144"/>
      <c r="D16" s="144"/>
      <c r="E16" s="144"/>
      <c r="F16" s="144"/>
      <c r="G16" s="144"/>
      <c r="H16" s="144"/>
      <c r="I16" s="144"/>
    </row>
    <row r="17" spans="1:9" s="156" customFormat="1" ht="95.1" customHeight="1">
      <c r="A17" s="155" t="s">
        <v>917</v>
      </c>
      <c r="B17" s="155" t="s">
        <v>1046</v>
      </c>
      <c r="C17" s="155" t="s">
        <v>1048</v>
      </c>
      <c r="D17" s="155" t="s">
        <v>1049</v>
      </c>
      <c r="E17" s="155" t="s">
        <v>1092</v>
      </c>
      <c r="F17" s="155" t="s">
        <v>1017</v>
      </c>
      <c r="G17" s="155" t="s">
        <v>1157</v>
      </c>
      <c r="H17" s="155" t="s">
        <v>929</v>
      </c>
      <c r="I17" s="155" t="s">
        <v>922</v>
      </c>
    </row>
    <row r="18" spans="1:9" ht="43.35" customHeight="1">
      <c r="A18" s="25"/>
      <c r="B18" s="26"/>
      <c r="C18" s="26"/>
      <c r="D18" s="64"/>
      <c r="E18" s="64"/>
      <c r="F18" s="65">
        <f>+D18-E18</f>
        <v>0</v>
      </c>
      <c r="G18" s="63">
        <v>2023</v>
      </c>
      <c r="H18" s="184">
        <f>IF(G18="",0,VLOOKUP(G18,'Mileage Rates'!A:B,2,FALSE))</f>
        <v>0.65500000000000003</v>
      </c>
      <c r="I18" s="66">
        <f>ROUND(+F18*H18,2)</f>
        <v>0</v>
      </c>
    </row>
    <row r="19" spans="1:9" ht="43.35" customHeight="1">
      <c r="A19" s="25"/>
      <c r="B19" s="26"/>
      <c r="C19" s="26"/>
      <c r="D19" s="64"/>
      <c r="E19" s="64"/>
      <c r="F19" s="65">
        <f>+D19-E19</f>
        <v>0</v>
      </c>
      <c r="G19" s="63"/>
      <c r="H19" s="184">
        <f>IF(G19="",0,VLOOKUP(G19,'Mileage Rates'!A:B,2,FALSE))</f>
        <v>0</v>
      </c>
      <c r="I19" s="66">
        <f t="shared" ref="I19:I28" si="0">ROUND(+F19*H19,2)</f>
        <v>0</v>
      </c>
    </row>
    <row r="20" spans="1:9" ht="43.35" customHeight="1">
      <c r="A20" s="25"/>
      <c r="B20" s="26"/>
      <c r="C20" s="26"/>
      <c r="D20" s="64"/>
      <c r="E20" s="64"/>
      <c r="F20" s="65">
        <f t="shared" ref="F20:F28" si="1">+D20-E20</f>
        <v>0</v>
      </c>
      <c r="G20" s="63"/>
      <c r="H20" s="184">
        <f>IF(G20="",0,VLOOKUP(G20,'Mileage Rates'!A:B,2,FALSE))</f>
        <v>0</v>
      </c>
      <c r="I20" s="66">
        <f t="shared" si="0"/>
        <v>0</v>
      </c>
    </row>
    <row r="21" spans="1:9" ht="43.35" customHeight="1">
      <c r="A21" s="25"/>
      <c r="B21" s="26"/>
      <c r="C21" s="26"/>
      <c r="D21" s="64"/>
      <c r="E21" s="64"/>
      <c r="F21" s="65">
        <f t="shared" si="1"/>
        <v>0</v>
      </c>
      <c r="G21" s="63"/>
      <c r="H21" s="184">
        <f>IF(G21="",0,VLOOKUP(G21,'Mileage Rates'!A:B,2,FALSE))</f>
        <v>0</v>
      </c>
      <c r="I21" s="66">
        <f t="shared" si="0"/>
        <v>0</v>
      </c>
    </row>
    <row r="22" spans="1:9" ht="43.35" customHeight="1">
      <c r="A22" s="25"/>
      <c r="B22" s="26"/>
      <c r="C22" s="26"/>
      <c r="D22" s="64"/>
      <c r="E22" s="64"/>
      <c r="F22" s="65">
        <f t="shared" si="1"/>
        <v>0</v>
      </c>
      <c r="G22" s="63"/>
      <c r="H22" s="184">
        <f>IF(G22="",0,VLOOKUP(G22,'Mileage Rates'!A:B,2,FALSE))</f>
        <v>0</v>
      </c>
      <c r="I22" s="66">
        <f t="shared" si="0"/>
        <v>0</v>
      </c>
    </row>
    <row r="23" spans="1:9" ht="43.35" customHeight="1">
      <c r="A23" s="25"/>
      <c r="B23" s="26"/>
      <c r="C23" s="26"/>
      <c r="D23" s="64"/>
      <c r="E23" s="64"/>
      <c r="F23" s="65">
        <f t="shared" si="1"/>
        <v>0</v>
      </c>
      <c r="G23" s="63"/>
      <c r="H23" s="184">
        <f>IF(G23="",0,VLOOKUP(G23,'Mileage Rates'!A:B,2,FALSE))</f>
        <v>0</v>
      </c>
      <c r="I23" s="66">
        <f t="shared" si="0"/>
        <v>0</v>
      </c>
    </row>
    <row r="24" spans="1:9" ht="43.35" customHeight="1">
      <c r="A24" s="25"/>
      <c r="B24" s="26"/>
      <c r="C24" s="26"/>
      <c r="D24" s="64"/>
      <c r="E24" s="64"/>
      <c r="F24" s="65">
        <f t="shared" si="1"/>
        <v>0</v>
      </c>
      <c r="G24" s="63"/>
      <c r="H24" s="184">
        <f>IF(G24="",0,VLOOKUP(G24,'Mileage Rates'!A:B,2,FALSE))</f>
        <v>0</v>
      </c>
      <c r="I24" s="66">
        <f t="shared" si="0"/>
        <v>0</v>
      </c>
    </row>
    <row r="25" spans="1:9" ht="43.35" customHeight="1">
      <c r="A25" s="25"/>
      <c r="B25" s="26"/>
      <c r="C25" s="26"/>
      <c r="D25" s="64"/>
      <c r="E25" s="64"/>
      <c r="F25" s="65">
        <f t="shared" si="1"/>
        <v>0</v>
      </c>
      <c r="G25" s="63"/>
      <c r="H25" s="184">
        <f>IF(G25="",0,VLOOKUP(G25,'Mileage Rates'!A:B,2,FALSE))</f>
        <v>0</v>
      </c>
      <c r="I25" s="66">
        <f t="shared" si="0"/>
        <v>0</v>
      </c>
    </row>
    <row r="26" spans="1:9" ht="43.35" customHeight="1">
      <c r="A26" s="25"/>
      <c r="B26" s="26"/>
      <c r="C26" s="26"/>
      <c r="D26" s="64"/>
      <c r="E26" s="64"/>
      <c r="F26" s="65">
        <f t="shared" si="1"/>
        <v>0</v>
      </c>
      <c r="G26" s="63"/>
      <c r="H26" s="184">
        <f>IF(G26="",0,VLOOKUP(G26,'Mileage Rates'!A:B,2,FALSE))</f>
        <v>0</v>
      </c>
      <c r="I26" s="66">
        <f t="shared" si="0"/>
        <v>0</v>
      </c>
    </row>
    <row r="27" spans="1:9" ht="43.35" customHeight="1">
      <c r="A27" s="25"/>
      <c r="B27" s="26"/>
      <c r="C27" s="26"/>
      <c r="D27" s="64"/>
      <c r="E27" s="64"/>
      <c r="F27" s="65">
        <f t="shared" si="1"/>
        <v>0</v>
      </c>
      <c r="G27" s="63"/>
      <c r="H27" s="184">
        <f>IF(G27="",0,VLOOKUP(G27,'Mileage Rates'!A:B,2,FALSE))</f>
        <v>0</v>
      </c>
      <c r="I27" s="66">
        <f t="shared" si="0"/>
        <v>0</v>
      </c>
    </row>
    <row r="28" spans="1:9" ht="43.35" customHeight="1">
      <c r="A28" s="25"/>
      <c r="B28" s="26"/>
      <c r="C28" s="26"/>
      <c r="D28" s="64"/>
      <c r="E28" s="64"/>
      <c r="F28" s="65">
        <f t="shared" si="1"/>
        <v>0</v>
      </c>
      <c r="G28" s="63"/>
      <c r="H28" s="184">
        <f>IF(G28="",0,VLOOKUP(G28,'Mileage Rates'!A:B,2,FALSE))</f>
        <v>0</v>
      </c>
      <c r="I28" s="66">
        <f t="shared" si="0"/>
        <v>0</v>
      </c>
    </row>
    <row r="29" spans="1:9" ht="14.25">
      <c r="A29" s="144"/>
      <c r="B29" s="144"/>
      <c r="C29" s="144"/>
      <c r="D29" s="144"/>
      <c r="E29" s="144"/>
      <c r="F29" s="144"/>
      <c r="G29" s="144"/>
      <c r="H29" s="144"/>
      <c r="I29" s="150"/>
    </row>
    <row r="30" spans="1:9" ht="15" thickBot="1">
      <c r="A30" s="144"/>
      <c r="B30" s="144"/>
      <c r="C30" s="144"/>
      <c r="D30" s="144"/>
      <c r="E30" s="144"/>
      <c r="F30" s="144"/>
      <c r="G30" s="144"/>
      <c r="H30" s="144"/>
      <c r="I30" s="151">
        <f>SUM(I18:I28)</f>
        <v>0</v>
      </c>
    </row>
    <row r="31" spans="1:9" ht="13.5" thickTop="1"/>
  </sheetData>
  <sheetProtection algorithmName="SHA-512" hashValue="0QvbjXmIrUArmxaK1/wUMP00i9k9C9OBxuB5NKiIYGCKH1x6LczjSYTrrEx862upyPwSOKzerqCEcPpuBEndqw==" saltValue="JzkIsD550OS4X9Etven2Nw==" spinCount="100000" sheet="1" formatCells="0" formatColumns="0" formatRows="0" selectLockedCells="1"/>
  <mergeCells count="9">
    <mergeCell ref="A12:I13"/>
    <mergeCell ref="A14:I14"/>
    <mergeCell ref="A15:I15"/>
    <mergeCell ref="A4:I4"/>
    <mergeCell ref="A6:B6"/>
    <mergeCell ref="A7:B7"/>
    <mergeCell ref="A8:B8"/>
    <mergeCell ref="A9:B9"/>
    <mergeCell ref="A10:B10"/>
  </mergeCells>
  <pageMargins left="0.7" right="0.7" top="0.75" bottom="0.75" header="0.3" footer="0.3"/>
  <pageSetup scale="5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4:F31"/>
  <sheetViews>
    <sheetView workbookViewId="0">
      <selection activeCell="A15" sqref="A15"/>
    </sheetView>
  </sheetViews>
  <sheetFormatPr defaultColWidth="8.85546875" defaultRowHeight="12.75"/>
  <cols>
    <col min="1" max="1" width="20.5703125" style="143" customWidth="1"/>
    <col min="2" max="2" width="39.5703125" style="143" customWidth="1"/>
    <col min="3" max="3" width="19.5703125" style="143" customWidth="1"/>
    <col min="4" max="16384" width="8.85546875" style="143"/>
  </cols>
  <sheetData>
    <row r="4" spans="1:6" ht="18">
      <c r="A4" s="284" t="s">
        <v>1006</v>
      </c>
      <c r="B4" s="284"/>
      <c r="C4" s="284"/>
      <c r="D4" s="141"/>
      <c r="E4" s="142"/>
      <c r="F4" s="141"/>
    </row>
    <row r="5" spans="1:6" ht="14.25">
      <c r="A5" s="144"/>
      <c r="B5" s="144"/>
      <c r="C5" s="144"/>
    </row>
    <row r="6" spans="1:6" ht="15">
      <c r="A6" s="285" t="s">
        <v>1025</v>
      </c>
      <c r="B6" s="286"/>
      <c r="C6" s="145">
        <f>+Summary!C10</f>
        <v>0</v>
      </c>
    </row>
    <row r="7" spans="1:6" ht="14.1" customHeight="1">
      <c r="A7" s="282" t="s">
        <v>1111</v>
      </c>
      <c r="B7" s="283"/>
      <c r="C7" s="145">
        <f>+Summary!D16</f>
        <v>0</v>
      </c>
    </row>
    <row r="8" spans="1:6" ht="15">
      <c r="A8" s="282" t="s">
        <v>925</v>
      </c>
      <c r="B8" s="283"/>
      <c r="C8" s="146">
        <f>+Summary!D19</f>
        <v>0</v>
      </c>
    </row>
    <row r="9" spans="1:6" ht="15">
      <c r="A9" s="282" t="s">
        <v>927</v>
      </c>
      <c r="B9" s="283"/>
      <c r="C9" s="146">
        <f>+Summary!D23</f>
        <v>0</v>
      </c>
      <c r="E9" s="147"/>
    </row>
    <row r="10" spans="1:6" ht="38.25" customHeight="1">
      <c r="A10" s="282" t="s">
        <v>1020</v>
      </c>
      <c r="B10" s="283"/>
      <c r="C10" s="145">
        <f>+Summary!D27</f>
        <v>0</v>
      </c>
    </row>
    <row r="11" spans="1:6" ht="14.25">
      <c r="A11" s="144"/>
      <c r="B11" s="144"/>
      <c r="C11" s="144"/>
    </row>
    <row r="12" spans="1:6" ht="51" customHeight="1">
      <c r="A12" s="297" t="s">
        <v>1112</v>
      </c>
      <c r="B12" s="297"/>
      <c r="C12" s="297"/>
      <c r="D12" s="67"/>
      <c r="E12" s="67"/>
      <c r="F12" s="67"/>
    </row>
    <row r="13" spans="1:6" ht="18">
      <c r="A13" s="298" t="s">
        <v>10</v>
      </c>
      <c r="B13" s="298"/>
      <c r="C13" s="298"/>
      <c r="D13" s="157"/>
      <c r="E13" s="157"/>
      <c r="F13" s="157"/>
    </row>
    <row r="14" spans="1:6" ht="21.75" customHeight="1">
      <c r="A14" s="149" t="s">
        <v>995</v>
      </c>
      <c r="B14" s="149" t="s">
        <v>923</v>
      </c>
      <c r="C14" s="149" t="s">
        <v>922</v>
      </c>
    </row>
    <row r="15" spans="1:6" ht="20.100000000000001" customHeight="1">
      <c r="A15" s="25"/>
      <c r="B15" s="26"/>
      <c r="C15" s="27"/>
    </row>
    <row r="16" spans="1:6" ht="20.100000000000001" customHeight="1">
      <c r="A16" s="25"/>
      <c r="B16" s="26"/>
      <c r="C16" s="27"/>
    </row>
    <row r="17" spans="1:3" ht="20.100000000000001" customHeight="1">
      <c r="A17" s="25"/>
      <c r="B17" s="26"/>
      <c r="C17" s="27"/>
    </row>
    <row r="18" spans="1:3" ht="20.100000000000001" customHeight="1">
      <c r="A18" s="25"/>
      <c r="B18" s="26"/>
      <c r="C18" s="27"/>
    </row>
    <row r="19" spans="1:3" ht="20.100000000000001" customHeight="1">
      <c r="A19" s="25"/>
      <c r="B19" s="26"/>
      <c r="C19" s="27"/>
    </row>
    <row r="20" spans="1:3" ht="20.100000000000001" customHeight="1">
      <c r="A20" s="25"/>
      <c r="B20" s="26"/>
      <c r="C20" s="27"/>
    </row>
    <row r="21" spans="1:3" ht="20.100000000000001" customHeight="1">
      <c r="A21" s="25"/>
      <c r="B21" s="26"/>
      <c r="C21" s="27"/>
    </row>
    <row r="22" spans="1:3" ht="20.100000000000001" customHeight="1">
      <c r="A22" s="25"/>
      <c r="B22" s="26"/>
      <c r="C22" s="27"/>
    </row>
    <row r="23" spans="1:3" ht="20.100000000000001" customHeight="1">
      <c r="A23" s="25"/>
      <c r="B23" s="26"/>
      <c r="C23" s="27"/>
    </row>
    <row r="24" spans="1:3" ht="20.100000000000001" customHeight="1">
      <c r="A24" s="25"/>
      <c r="B24" s="26"/>
      <c r="C24" s="27"/>
    </row>
    <row r="25" spans="1:3" ht="20.100000000000001" customHeight="1">
      <c r="A25" s="25"/>
      <c r="B25" s="26"/>
      <c r="C25" s="27"/>
    </row>
    <row r="26" spans="1:3" ht="20.100000000000001" customHeight="1">
      <c r="A26" s="25"/>
      <c r="B26" s="26"/>
      <c r="C26" s="27"/>
    </row>
    <row r="27" spans="1:3" ht="20.100000000000001" customHeight="1">
      <c r="A27" s="25"/>
      <c r="B27" s="26"/>
      <c r="C27" s="27"/>
    </row>
    <row r="28" spans="1:3" ht="20.100000000000001" customHeight="1">
      <c r="A28" s="25"/>
      <c r="B28" s="26"/>
      <c r="C28" s="27"/>
    </row>
    <row r="29" spans="1:3" ht="14.25">
      <c r="A29" s="144"/>
      <c r="B29" s="144"/>
      <c r="C29" s="150"/>
    </row>
    <row r="30" spans="1:3" ht="15" thickBot="1">
      <c r="A30" s="144"/>
      <c r="B30" s="144"/>
      <c r="C30" s="151">
        <f>SUM(C15:C28)</f>
        <v>0</v>
      </c>
    </row>
    <row r="31" spans="1:3" ht="13.5" thickTop="1"/>
  </sheetData>
  <sheetProtection password="EB16" sheet="1" objects="1" scenarios="1" formatCells="0" formatColumns="0" formatRows="0" selectLockedCells="1"/>
  <mergeCells count="8">
    <mergeCell ref="A12:C12"/>
    <mergeCell ref="A13:C13"/>
    <mergeCell ref="A10:B10"/>
    <mergeCell ref="A4:C4"/>
    <mergeCell ref="A6:B6"/>
    <mergeCell ref="A7:B7"/>
    <mergeCell ref="A8:B8"/>
    <mergeCell ref="A9:B9"/>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4:G47"/>
  <sheetViews>
    <sheetView topLeftCell="A7" zoomScale="75" zoomScaleNormal="75" workbookViewId="0">
      <selection activeCell="C8" sqref="C8:E8"/>
    </sheetView>
  </sheetViews>
  <sheetFormatPr defaultColWidth="9.140625" defaultRowHeight="18"/>
  <cols>
    <col min="1" max="1" width="21" style="158" customWidth="1"/>
    <col min="2" max="4" width="14.5703125" style="158" customWidth="1"/>
    <col min="5" max="5" width="16.5703125" style="158" customWidth="1"/>
    <col min="6" max="6" width="14.5703125" style="158" customWidth="1"/>
    <col min="7" max="7" width="16.140625" style="173" customWidth="1"/>
    <col min="8" max="16384" width="9.140625" style="158"/>
  </cols>
  <sheetData>
    <row r="4" spans="1:7">
      <c r="A4" s="284" t="s">
        <v>1007</v>
      </c>
      <c r="B4" s="284"/>
      <c r="C4" s="284"/>
      <c r="D4" s="284"/>
      <c r="E4" s="284"/>
      <c r="F4" s="284"/>
      <c r="G4" s="284"/>
    </row>
    <row r="5" spans="1:7">
      <c r="A5" s="159"/>
      <c r="B5" s="160"/>
      <c r="C5" s="160"/>
      <c r="D5" s="160"/>
      <c r="E5" s="160"/>
      <c r="F5" s="160"/>
      <c r="G5" s="159"/>
    </row>
    <row r="6" spans="1:7">
      <c r="A6" s="285" t="s">
        <v>1025</v>
      </c>
      <c r="B6" s="286"/>
      <c r="C6" s="315">
        <f>+Summary!C10</f>
        <v>0</v>
      </c>
      <c r="D6" s="316"/>
      <c r="E6" s="317"/>
      <c r="F6" s="160"/>
      <c r="G6" s="159"/>
    </row>
    <row r="7" spans="1:7" ht="33.75" customHeight="1">
      <c r="A7" s="282" t="s">
        <v>1111</v>
      </c>
      <c r="B7" s="283"/>
      <c r="C7" s="312">
        <f>+Summary!D16</f>
        <v>0</v>
      </c>
      <c r="D7" s="313"/>
      <c r="E7" s="314"/>
      <c r="F7" s="160"/>
      <c r="G7" s="159"/>
    </row>
    <row r="8" spans="1:7" ht="47.1" customHeight="1">
      <c r="A8" s="282" t="s">
        <v>1037</v>
      </c>
      <c r="B8" s="283"/>
      <c r="C8" s="318" t="s">
        <v>990</v>
      </c>
      <c r="D8" s="319"/>
      <c r="E8" s="320"/>
      <c r="F8" s="160"/>
      <c r="G8" s="159"/>
    </row>
    <row r="9" spans="1:7" ht="36" customHeight="1">
      <c r="A9" s="282" t="s">
        <v>925</v>
      </c>
      <c r="B9" s="283"/>
      <c r="C9" s="321">
        <f>+Summary!D19</f>
        <v>0</v>
      </c>
      <c r="D9" s="322"/>
      <c r="E9" s="323"/>
      <c r="F9" s="160"/>
      <c r="G9" s="159"/>
    </row>
    <row r="10" spans="1:7" ht="36" customHeight="1">
      <c r="A10" s="282" t="s">
        <v>927</v>
      </c>
      <c r="B10" s="283"/>
      <c r="C10" s="321">
        <f>+Summary!D23</f>
        <v>0</v>
      </c>
      <c r="D10" s="322"/>
      <c r="E10" s="323"/>
      <c r="F10" s="160"/>
      <c r="G10" s="159"/>
    </row>
    <row r="11" spans="1:7" ht="45.75" customHeight="1">
      <c r="A11" s="282" t="s">
        <v>1021</v>
      </c>
      <c r="B11" s="283"/>
      <c r="C11" s="315">
        <f>+Summary!D27</f>
        <v>0</v>
      </c>
      <c r="D11" s="316"/>
      <c r="E11" s="317"/>
      <c r="F11" s="160"/>
      <c r="G11" s="159"/>
    </row>
    <row r="12" spans="1:7" ht="10.35" customHeight="1">
      <c r="A12" s="161"/>
      <c r="B12" s="162"/>
      <c r="C12" s="163"/>
      <c r="D12" s="163"/>
      <c r="E12" s="163"/>
      <c r="F12" s="160"/>
      <c r="G12" s="159"/>
    </row>
    <row r="13" spans="1:7" ht="18" customHeight="1">
      <c r="A13" s="299" t="s">
        <v>1011</v>
      </c>
      <c r="B13" s="299"/>
      <c r="C13" s="299"/>
      <c r="D13" s="299"/>
      <c r="E13" s="299"/>
      <c r="F13" s="299"/>
      <c r="G13" s="159"/>
    </row>
    <row r="14" spans="1:7" ht="18" customHeight="1">
      <c r="A14" s="299"/>
      <c r="B14" s="299"/>
      <c r="C14" s="299"/>
      <c r="D14" s="299"/>
      <c r="E14" s="299"/>
      <c r="F14" s="299"/>
      <c r="G14" s="159"/>
    </row>
    <row r="15" spans="1:7" ht="18" customHeight="1">
      <c r="A15" s="299"/>
      <c r="B15" s="299"/>
      <c r="C15" s="299"/>
      <c r="D15" s="299"/>
      <c r="E15" s="299"/>
      <c r="F15" s="299"/>
      <c r="G15" s="159"/>
    </row>
    <row r="16" spans="1:7" ht="18" customHeight="1">
      <c r="A16" s="299"/>
      <c r="B16" s="299"/>
      <c r="C16" s="299"/>
      <c r="D16" s="299"/>
      <c r="E16" s="299"/>
      <c r="F16" s="299"/>
      <c r="G16" s="159"/>
    </row>
    <row r="17" spans="1:7" ht="13.35" customHeight="1">
      <c r="A17" s="164"/>
      <c r="B17" s="165"/>
      <c r="C17" s="166"/>
      <c r="D17" s="166"/>
      <c r="E17" s="166"/>
      <c r="F17" s="160"/>
      <c r="G17" s="159"/>
    </row>
    <row r="18" spans="1:7" ht="45.6" hidden="1" customHeight="1">
      <c r="A18" s="62"/>
      <c r="B18" s="167"/>
      <c r="C18" s="168"/>
      <c r="D18" s="168"/>
      <c r="E18" s="168"/>
      <c r="F18" s="160"/>
      <c r="G18" s="159"/>
    </row>
    <row r="19" spans="1:7" ht="45.6" hidden="1" customHeight="1">
      <c r="A19" s="62"/>
      <c r="B19" s="167"/>
      <c r="C19" s="168"/>
      <c r="D19" s="168"/>
      <c r="E19" s="168"/>
      <c r="F19" s="160"/>
      <c r="G19" s="159"/>
    </row>
    <row r="20" spans="1:7" ht="17.45" customHeight="1">
      <c r="A20" s="300" t="s">
        <v>997</v>
      </c>
      <c r="B20" s="301"/>
      <c r="C20" s="301"/>
      <c r="D20" s="301"/>
      <c r="E20" s="301"/>
      <c r="F20" s="302"/>
      <c r="G20" s="159"/>
    </row>
    <row r="21" spans="1:7">
      <c r="A21" s="169"/>
      <c r="B21" s="149" t="s">
        <v>429</v>
      </c>
      <c r="C21" s="149" t="s">
        <v>913</v>
      </c>
      <c r="D21" s="149" t="s">
        <v>914</v>
      </c>
      <c r="E21" s="149" t="s">
        <v>915</v>
      </c>
      <c r="F21" s="149" t="s">
        <v>890</v>
      </c>
      <c r="G21" s="159"/>
    </row>
    <row r="22" spans="1:7">
      <c r="A22" s="40" t="s">
        <v>921</v>
      </c>
      <c r="B22" s="41">
        <f>VLOOKUP($C$8,'GSA Rates'!$A:$G,4,FALSE)</f>
        <v>14</v>
      </c>
      <c r="C22" s="41">
        <f>VLOOKUP($C$8,'GSA Rates'!$A:$G,5,FALSE)</f>
        <v>16</v>
      </c>
      <c r="D22" s="41">
        <f>VLOOKUP($C$8,'GSA Rates'!$A:$G,6,FALSE)</f>
        <v>29</v>
      </c>
      <c r="E22" s="41">
        <f>VLOOKUP($C$8,'GSA Rates'!$A:$G,7,FALSE)</f>
        <v>5</v>
      </c>
      <c r="F22" s="41">
        <f>SUM(B22:E22)</f>
        <v>64</v>
      </c>
      <c r="G22" s="159"/>
    </row>
    <row r="23" spans="1:7">
      <c r="A23" s="160"/>
      <c r="B23" s="160"/>
      <c r="C23" s="160"/>
      <c r="D23" s="160"/>
      <c r="E23" s="160"/>
      <c r="F23" s="160"/>
      <c r="G23" s="159"/>
    </row>
    <row r="24" spans="1:7" ht="30">
      <c r="A24" s="149" t="s">
        <v>917</v>
      </c>
      <c r="B24" s="149" t="s">
        <v>429</v>
      </c>
      <c r="C24" s="149" t="s">
        <v>913</v>
      </c>
      <c r="D24" s="149" t="s">
        <v>914</v>
      </c>
      <c r="E24" s="155" t="s">
        <v>915</v>
      </c>
      <c r="F24" s="149" t="s">
        <v>916</v>
      </c>
      <c r="G24" s="155" t="s">
        <v>918</v>
      </c>
    </row>
    <row r="25" spans="1:7">
      <c r="A25" s="29"/>
      <c r="B25" s="28">
        <v>0</v>
      </c>
      <c r="C25" s="28">
        <v>0</v>
      </c>
      <c r="D25" s="28">
        <v>0</v>
      </c>
      <c r="E25" s="28">
        <v>0</v>
      </c>
      <c r="F25" s="41">
        <f>SUM(B25:E25)</f>
        <v>0</v>
      </c>
      <c r="G25" s="170">
        <f t="shared" ref="G25:G38" si="0">IF(B25&lt;$B$22,B25,$B$22)+IF(C25&lt;$C$22,C25,$C$22)+IF(D25&lt;$D$22,D25,$D$22)+IF(E25&lt;$E$22,E25,$E$22)</f>
        <v>0</v>
      </c>
    </row>
    <row r="26" spans="1:7">
      <c r="A26" s="29"/>
      <c r="B26" s="28">
        <v>0</v>
      </c>
      <c r="C26" s="28">
        <v>0</v>
      </c>
      <c r="D26" s="28">
        <v>0</v>
      </c>
      <c r="E26" s="28">
        <v>0</v>
      </c>
      <c r="F26" s="41">
        <f t="shared" ref="F26:F38" si="1">SUM(B26:E26)</f>
        <v>0</v>
      </c>
      <c r="G26" s="170">
        <f t="shared" si="0"/>
        <v>0</v>
      </c>
    </row>
    <row r="27" spans="1:7">
      <c r="A27" s="29"/>
      <c r="B27" s="28">
        <v>0</v>
      </c>
      <c r="C27" s="28">
        <v>0</v>
      </c>
      <c r="D27" s="28">
        <v>0</v>
      </c>
      <c r="E27" s="28">
        <v>0</v>
      </c>
      <c r="F27" s="41">
        <f t="shared" si="1"/>
        <v>0</v>
      </c>
      <c r="G27" s="170">
        <f t="shared" si="0"/>
        <v>0</v>
      </c>
    </row>
    <row r="28" spans="1:7">
      <c r="A28" s="29"/>
      <c r="B28" s="28">
        <v>0</v>
      </c>
      <c r="C28" s="28">
        <v>0</v>
      </c>
      <c r="D28" s="28">
        <v>0</v>
      </c>
      <c r="E28" s="28">
        <v>0</v>
      </c>
      <c r="F28" s="41">
        <f t="shared" si="1"/>
        <v>0</v>
      </c>
      <c r="G28" s="170">
        <f t="shared" si="0"/>
        <v>0</v>
      </c>
    </row>
    <row r="29" spans="1:7">
      <c r="A29" s="29"/>
      <c r="B29" s="28">
        <v>0</v>
      </c>
      <c r="C29" s="28">
        <v>0</v>
      </c>
      <c r="D29" s="28">
        <v>0</v>
      </c>
      <c r="E29" s="28">
        <v>0</v>
      </c>
      <c r="F29" s="41">
        <f t="shared" si="1"/>
        <v>0</v>
      </c>
      <c r="G29" s="170">
        <f t="shared" si="0"/>
        <v>0</v>
      </c>
    </row>
    <row r="30" spans="1:7">
      <c r="A30" s="29"/>
      <c r="B30" s="28">
        <v>0</v>
      </c>
      <c r="C30" s="28">
        <v>0</v>
      </c>
      <c r="D30" s="28">
        <v>0</v>
      </c>
      <c r="E30" s="28">
        <v>0</v>
      </c>
      <c r="F30" s="41">
        <f t="shared" si="1"/>
        <v>0</v>
      </c>
      <c r="G30" s="170">
        <f t="shared" si="0"/>
        <v>0</v>
      </c>
    </row>
    <row r="31" spans="1:7">
      <c r="A31" s="29"/>
      <c r="B31" s="28">
        <v>0</v>
      </c>
      <c r="C31" s="28">
        <v>0</v>
      </c>
      <c r="D31" s="28">
        <v>0</v>
      </c>
      <c r="E31" s="28">
        <v>0</v>
      </c>
      <c r="F31" s="41">
        <f t="shared" si="1"/>
        <v>0</v>
      </c>
      <c r="G31" s="170">
        <f t="shared" si="0"/>
        <v>0</v>
      </c>
    </row>
    <row r="32" spans="1:7">
      <c r="A32" s="29"/>
      <c r="B32" s="28">
        <v>0</v>
      </c>
      <c r="C32" s="28">
        <v>0</v>
      </c>
      <c r="D32" s="28">
        <v>0</v>
      </c>
      <c r="E32" s="28">
        <v>0</v>
      </c>
      <c r="F32" s="41">
        <f t="shared" si="1"/>
        <v>0</v>
      </c>
      <c r="G32" s="170">
        <f t="shared" si="0"/>
        <v>0</v>
      </c>
    </row>
    <row r="33" spans="1:7">
      <c r="A33" s="29"/>
      <c r="B33" s="28">
        <v>0</v>
      </c>
      <c r="C33" s="28">
        <v>0</v>
      </c>
      <c r="D33" s="28">
        <v>0</v>
      </c>
      <c r="E33" s="28">
        <v>0</v>
      </c>
      <c r="F33" s="41">
        <f t="shared" ref="F33:F36" si="2">SUM(B33:E33)</f>
        <v>0</v>
      </c>
      <c r="G33" s="170">
        <f t="shared" si="0"/>
        <v>0</v>
      </c>
    </row>
    <row r="34" spans="1:7">
      <c r="A34" s="29"/>
      <c r="B34" s="28">
        <v>0</v>
      </c>
      <c r="C34" s="28">
        <v>0</v>
      </c>
      <c r="D34" s="28">
        <v>0</v>
      </c>
      <c r="E34" s="28">
        <v>0</v>
      </c>
      <c r="F34" s="41">
        <f t="shared" si="2"/>
        <v>0</v>
      </c>
      <c r="G34" s="170">
        <f t="shared" si="0"/>
        <v>0</v>
      </c>
    </row>
    <row r="35" spans="1:7">
      <c r="A35" s="29"/>
      <c r="B35" s="28">
        <v>0</v>
      </c>
      <c r="C35" s="28">
        <v>0</v>
      </c>
      <c r="D35" s="28">
        <v>0</v>
      </c>
      <c r="E35" s="28">
        <v>0</v>
      </c>
      <c r="F35" s="41">
        <f t="shared" si="2"/>
        <v>0</v>
      </c>
      <c r="G35" s="170">
        <f t="shared" si="0"/>
        <v>0</v>
      </c>
    </row>
    <row r="36" spans="1:7">
      <c r="A36" s="29"/>
      <c r="B36" s="28">
        <v>0</v>
      </c>
      <c r="C36" s="28">
        <v>0</v>
      </c>
      <c r="D36" s="28">
        <v>0</v>
      </c>
      <c r="E36" s="28">
        <v>0</v>
      </c>
      <c r="F36" s="41">
        <f t="shared" si="2"/>
        <v>0</v>
      </c>
      <c r="G36" s="170">
        <f t="shared" si="0"/>
        <v>0</v>
      </c>
    </row>
    <row r="37" spans="1:7">
      <c r="A37" s="29"/>
      <c r="B37" s="28">
        <v>0</v>
      </c>
      <c r="C37" s="28">
        <v>0</v>
      </c>
      <c r="D37" s="28">
        <v>0</v>
      </c>
      <c r="E37" s="28">
        <v>0</v>
      </c>
      <c r="F37" s="41">
        <f t="shared" si="1"/>
        <v>0</v>
      </c>
      <c r="G37" s="170">
        <f t="shared" si="0"/>
        <v>0</v>
      </c>
    </row>
    <row r="38" spans="1:7">
      <c r="A38" s="29"/>
      <c r="B38" s="28">
        <v>0</v>
      </c>
      <c r="C38" s="28">
        <v>0</v>
      </c>
      <c r="D38" s="28">
        <v>0</v>
      </c>
      <c r="E38" s="28">
        <v>0</v>
      </c>
      <c r="F38" s="41">
        <f t="shared" si="1"/>
        <v>0</v>
      </c>
      <c r="G38" s="170">
        <f t="shared" si="0"/>
        <v>0</v>
      </c>
    </row>
    <row r="39" spans="1:7">
      <c r="A39" s="160"/>
      <c r="B39" s="160"/>
      <c r="C39" s="160"/>
      <c r="D39" s="160"/>
      <c r="E39" s="160"/>
      <c r="F39" s="160"/>
      <c r="G39" s="159"/>
    </row>
    <row r="40" spans="1:7" ht="18.75" thickBot="1">
      <c r="A40" s="160"/>
      <c r="B40" s="160"/>
      <c r="C40" s="160"/>
      <c r="D40" s="160"/>
      <c r="E40" s="160"/>
      <c r="F40" s="171" t="s">
        <v>919</v>
      </c>
      <c r="G40" s="172">
        <f>SUM(G25:G38)</f>
        <v>0</v>
      </c>
    </row>
    <row r="41" spans="1:7" ht="18.75" thickTop="1">
      <c r="A41" s="159" t="s">
        <v>920</v>
      </c>
      <c r="B41" s="160"/>
      <c r="C41" s="160"/>
      <c r="D41" s="160"/>
      <c r="E41" s="160"/>
      <c r="F41" s="160"/>
      <c r="G41" s="159"/>
    </row>
    <row r="42" spans="1:7">
      <c r="A42" s="303"/>
      <c r="B42" s="304"/>
      <c r="C42" s="304"/>
      <c r="D42" s="304"/>
      <c r="E42" s="304"/>
      <c r="F42" s="304"/>
      <c r="G42" s="305"/>
    </row>
    <row r="43" spans="1:7">
      <c r="A43" s="306"/>
      <c r="B43" s="307"/>
      <c r="C43" s="307"/>
      <c r="D43" s="307"/>
      <c r="E43" s="307"/>
      <c r="F43" s="307"/>
      <c r="G43" s="308"/>
    </row>
    <row r="44" spans="1:7">
      <c r="A44" s="306"/>
      <c r="B44" s="307"/>
      <c r="C44" s="307"/>
      <c r="D44" s="307"/>
      <c r="E44" s="307"/>
      <c r="F44" s="307"/>
      <c r="G44" s="308"/>
    </row>
    <row r="45" spans="1:7">
      <c r="A45" s="306"/>
      <c r="B45" s="307"/>
      <c r="C45" s="307"/>
      <c r="D45" s="307"/>
      <c r="E45" s="307"/>
      <c r="F45" s="307"/>
      <c r="G45" s="308"/>
    </row>
    <row r="46" spans="1:7">
      <c r="A46" s="309"/>
      <c r="B46" s="310"/>
      <c r="C46" s="310"/>
      <c r="D46" s="310"/>
      <c r="E46" s="310"/>
      <c r="F46" s="310"/>
      <c r="G46" s="311"/>
    </row>
    <row r="47" spans="1:7">
      <c r="A47" s="160"/>
      <c r="B47" s="160"/>
      <c r="C47" s="160"/>
      <c r="D47" s="160"/>
      <c r="E47" s="160"/>
      <c r="F47" s="160"/>
      <c r="G47" s="159"/>
    </row>
  </sheetData>
  <sheetProtection password="EB16" sheet="1" objects="1" scenarios="1" formatCells="0" formatColumns="0" formatRows="0" selectLockedCells="1"/>
  <mergeCells count="16">
    <mergeCell ref="A13:F16"/>
    <mergeCell ref="A4:G4"/>
    <mergeCell ref="A20:F20"/>
    <mergeCell ref="A42:G46"/>
    <mergeCell ref="A6:B6"/>
    <mergeCell ref="A8:B8"/>
    <mergeCell ref="A9:B9"/>
    <mergeCell ref="A10:B10"/>
    <mergeCell ref="A7:B7"/>
    <mergeCell ref="C7:E7"/>
    <mergeCell ref="A11:B11"/>
    <mergeCell ref="C6:E6"/>
    <mergeCell ref="C8:E8"/>
    <mergeCell ref="C9:E9"/>
    <mergeCell ref="C10:E10"/>
    <mergeCell ref="C11:E11"/>
  </mergeCells>
  <pageMargins left="0.7" right="0.7" top="0.75" bottom="0.75" header="0.3" footer="0.3"/>
  <pageSetup scale="73"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'GSA Rates'!$A$2:$A$306</xm:f>
          </x14:formula1>
          <xm:sqref>C8:E8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
  <sheetViews>
    <sheetView zoomScale="75" zoomScaleNormal="75" workbookViewId="0"/>
  </sheetViews>
  <sheetFormatPr defaultRowHeight="12.75"/>
  <sheetData/>
  <sheetProtection password="EB16" sheet="1" objects="1" scenarios="1"/>
  <pageMargins left="0.7" right="0.7" top="0.75" bottom="0.75" header="0.3" footer="0.3"/>
  <pageSetup scale="93"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D10"/>
  <sheetViews>
    <sheetView view="pageBreakPreview" zoomScale="60" zoomScaleNormal="100" workbookViewId="0">
      <selection activeCell="B3" sqref="B3"/>
    </sheetView>
  </sheetViews>
  <sheetFormatPr defaultColWidth="8.85546875" defaultRowHeight="12.75"/>
  <cols>
    <col min="1" max="1" width="29.140625" style="191" customWidth="1"/>
    <col min="2" max="2" width="58.42578125" style="191" customWidth="1"/>
    <col min="3" max="3" width="42" style="191" customWidth="1"/>
    <col min="4" max="4" width="40.5703125" style="191" customWidth="1"/>
    <col min="5" max="16384" width="8.85546875" style="191"/>
  </cols>
  <sheetData>
    <row r="1" spans="1:4" ht="21" customHeight="1">
      <c r="A1" s="190" t="s">
        <v>1129</v>
      </c>
      <c r="B1" s="190" t="s">
        <v>1130</v>
      </c>
      <c r="C1" s="190" t="s">
        <v>1131</v>
      </c>
      <c r="D1" s="190" t="s">
        <v>1132</v>
      </c>
    </row>
    <row r="2" spans="1:4" ht="308.10000000000002" customHeight="1">
      <c r="A2" s="324" t="s">
        <v>1156</v>
      </c>
      <c r="B2" s="192" t="s">
        <v>1133</v>
      </c>
      <c r="C2" s="326" t="s">
        <v>1134</v>
      </c>
      <c r="D2" s="194" t="s">
        <v>1148</v>
      </c>
    </row>
    <row r="3" spans="1:4" ht="143.1" customHeight="1">
      <c r="A3" s="325"/>
      <c r="B3" s="192" t="s">
        <v>1135</v>
      </c>
      <c r="C3" s="325"/>
      <c r="D3" s="193" t="s">
        <v>1136</v>
      </c>
    </row>
    <row r="4" spans="1:4" ht="27" customHeight="1">
      <c r="A4" s="190" t="s">
        <v>1129</v>
      </c>
      <c r="B4" s="190" t="s">
        <v>1130</v>
      </c>
      <c r="C4" s="190" t="s">
        <v>1131</v>
      </c>
      <c r="D4" s="190" t="s">
        <v>1132</v>
      </c>
    </row>
    <row r="5" spans="1:4" ht="205.35" customHeight="1">
      <c r="A5" s="196" t="s">
        <v>1152</v>
      </c>
      <c r="B5" s="194" t="s">
        <v>1137</v>
      </c>
      <c r="C5" s="192" t="s">
        <v>1138</v>
      </c>
      <c r="D5" s="196" t="s">
        <v>1146</v>
      </c>
    </row>
    <row r="6" spans="1:4" ht="142.35" customHeight="1">
      <c r="A6" s="196" t="s">
        <v>1153</v>
      </c>
      <c r="B6" s="194" t="s">
        <v>1137</v>
      </c>
      <c r="C6" s="192" t="s">
        <v>1139</v>
      </c>
      <c r="D6" s="192" t="s">
        <v>1140</v>
      </c>
    </row>
    <row r="7" spans="1:4" ht="99" customHeight="1">
      <c r="A7" s="192" t="s">
        <v>1141</v>
      </c>
      <c r="B7" s="194" t="s">
        <v>1137</v>
      </c>
      <c r="C7" s="192" t="s">
        <v>1142</v>
      </c>
      <c r="D7" s="195" t="s">
        <v>1143</v>
      </c>
    </row>
    <row r="8" spans="1:4" ht="27" customHeight="1">
      <c r="A8" s="190" t="s">
        <v>1129</v>
      </c>
      <c r="B8" s="190" t="s">
        <v>1130</v>
      </c>
      <c r="C8" s="190" t="s">
        <v>1131</v>
      </c>
      <c r="D8" s="190" t="s">
        <v>1132</v>
      </c>
    </row>
    <row r="9" spans="1:4" ht="205.35" customHeight="1">
      <c r="A9" s="196" t="s">
        <v>1154</v>
      </c>
      <c r="B9" s="194" t="s">
        <v>1137</v>
      </c>
      <c r="C9" s="192" t="s">
        <v>1142</v>
      </c>
      <c r="D9" s="196" t="s">
        <v>1147</v>
      </c>
    </row>
    <row r="10" spans="1:4" ht="83.1" customHeight="1">
      <c r="A10" s="197" t="s">
        <v>1155</v>
      </c>
      <c r="B10" s="194" t="s">
        <v>1137</v>
      </c>
      <c r="C10" s="192" t="s">
        <v>1142</v>
      </c>
      <c r="D10" s="195" t="s">
        <v>1144</v>
      </c>
    </row>
  </sheetData>
  <sheetProtection password="EB16" sheet="1" objects="1" scenarios="1"/>
  <mergeCells count="2">
    <mergeCell ref="A2:A3"/>
    <mergeCell ref="C2:C3"/>
  </mergeCells>
  <pageMargins left="0.7" right="0.7" top="0.75" bottom="0.75" header="0.3" footer="0.3"/>
  <pageSetup scale="73" fitToHeight="0" orientation="landscape" r:id="rId1"/>
  <rowBreaks count="2" manualBreakCount="2">
    <brk id="3" max="16383" man="1"/>
    <brk id="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9</vt:i4>
      </vt:variant>
    </vt:vector>
  </HeadingPairs>
  <TitlesOfParts>
    <vt:vector size="26" baseType="lpstr">
      <vt:lpstr>Instructions</vt:lpstr>
      <vt:lpstr>Summary</vt:lpstr>
      <vt:lpstr>Materials</vt:lpstr>
      <vt:lpstr>Travel </vt:lpstr>
      <vt:lpstr>Mileage</vt:lpstr>
      <vt:lpstr>Hotel </vt:lpstr>
      <vt:lpstr>Meals</vt:lpstr>
      <vt:lpstr>Tips</vt:lpstr>
      <vt:lpstr>Absences</vt:lpstr>
      <vt:lpstr>Examples</vt:lpstr>
      <vt:lpstr>School Code</vt:lpstr>
      <vt:lpstr>GL Keys</vt:lpstr>
      <vt:lpstr>GL Objects</vt:lpstr>
      <vt:lpstr>Yes No</vt:lpstr>
      <vt:lpstr>GSA Rates</vt:lpstr>
      <vt:lpstr>Per Diem Split</vt:lpstr>
      <vt:lpstr>Mileage Rates</vt:lpstr>
      <vt:lpstr>City</vt:lpstr>
      <vt:lpstr>'Hotel '!Print_Area</vt:lpstr>
      <vt:lpstr>Materials!Print_Area</vt:lpstr>
      <vt:lpstr>Meals!Print_Area</vt:lpstr>
      <vt:lpstr>Mileage!Print_Area</vt:lpstr>
      <vt:lpstr>Summary!Print_Area</vt:lpstr>
      <vt:lpstr>'Travel '!Print_Area</vt:lpstr>
      <vt:lpstr>Instructions!Print_Titles</vt:lpstr>
      <vt:lpstr>Yes_No_Anwers</vt:lpstr>
    </vt:vector>
  </TitlesOfParts>
  <Company>KUSD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KUSD</dc:creator>
  <cp:lastModifiedBy>Lisa Salo</cp:lastModifiedBy>
  <cp:lastPrinted>2020-01-08T20:36:18Z</cp:lastPrinted>
  <dcterms:created xsi:type="dcterms:W3CDTF">2007-03-03T21:39:52Z</dcterms:created>
  <dcterms:modified xsi:type="dcterms:W3CDTF">2023-01-06T15:49:12Z</dcterms:modified>
</cp:coreProperties>
</file>